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WebSite\website2014\Ashrae-Region2\Info\"/>
    </mc:Choice>
  </mc:AlternateContent>
  <xr:revisionPtr revIDLastSave="0" documentId="8_{8AAD9523-E8A8-4F87-A1B1-E494660AB257}" xr6:coauthVersionLast="47" xr6:coauthVersionMax="47" xr10:uidLastSave="{00000000-0000-0000-0000-000000000000}"/>
  <bookViews>
    <workbookView xWindow="1650" yWindow="300" windowWidth="26055" windowHeight="16920" xr2:uid="{3A04E2E5-532E-4DAE-80EE-B527995A4EB9}"/>
  </bookViews>
  <sheets>
    <sheet name="SUMMARY" sheetId="6" r:id="rId1"/>
    <sheet name="CRC" sheetId="1" r:id="rId2"/>
    <sheet name="Society Meetings" sheetId="2" r:id="rId3"/>
    <sheet name="Other Society Meetings" sheetId="7" r:id="rId4"/>
    <sheet name="Chapter Visits" sheetId="3" r:id="rId5"/>
    <sheet name="RPM &amp; PET" sheetId="4" r:id="rId6"/>
    <sheet name="Fiscal Impact" sheetId="5" r:id="rId7"/>
  </sheets>
  <definedNames>
    <definedName name="_xlnm.Print_Area" localSheetId="1">CRC!$A$1:$E$53</definedName>
    <definedName name="_xlnm.Print_Area" localSheetId="5">'RPM &amp; PET'!$A$1:$E$42</definedName>
    <definedName name="_xlnm.Print_Area" localSheetId="2">'Society Meetings'!$A$1:$L$36</definedName>
    <definedName name="_xlnm.Print_Area" localSheetId="0">SUMMARY!$A$1:$M$60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4" i="5" l="1"/>
  <c r="M6" i="5"/>
  <c r="L6" i="5"/>
  <c r="K6" i="5"/>
  <c r="J6" i="5"/>
  <c r="G4" i="5"/>
  <c r="F4" i="5"/>
  <c r="E4" i="5"/>
  <c r="D30" i="5"/>
  <c r="D26" i="5"/>
  <c r="D25" i="5"/>
  <c r="C14" i="5"/>
  <c r="C13" i="5"/>
  <c r="C32" i="5"/>
  <c r="C31" i="5"/>
  <c r="C30" i="5"/>
  <c r="C29" i="5"/>
  <c r="D4" i="5" l="1"/>
  <c r="K4" i="5"/>
  <c r="O4" i="5" s="1"/>
  <c r="C4" i="5"/>
  <c r="B4" i="5" s="1"/>
</calcChain>
</file>

<file path=xl/sharedStrings.xml><?xml version="1.0" encoding="utf-8"?>
<sst xmlns="http://schemas.openxmlformats.org/spreadsheetml/2006/main" count="730" uniqueCount="193">
  <si>
    <t>CRC</t>
  </si>
  <si>
    <t>Travel</t>
  </si>
  <si>
    <t>Hotel</t>
  </si>
  <si>
    <t>Notes</t>
  </si>
  <si>
    <t>DRC</t>
  </si>
  <si>
    <t>RMCR</t>
  </si>
  <si>
    <t>RVC's</t>
  </si>
  <si>
    <t>CTT</t>
  </si>
  <si>
    <t>MP</t>
  </si>
  <si>
    <t>SAC</t>
  </si>
  <si>
    <t>GAC</t>
  </si>
  <si>
    <t>YEA</t>
  </si>
  <si>
    <t>Nominating</t>
  </si>
  <si>
    <t>Member</t>
  </si>
  <si>
    <t>Alternate</t>
  </si>
  <si>
    <t>Reserve Alternate</t>
  </si>
  <si>
    <t>Regional Historian</t>
  </si>
  <si>
    <t>Regional Treasurer</t>
  </si>
  <si>
    <t>Regional DEI</t>
  </si>
  <si>
    <t>Regional Communication</t>
  </si>
  <si>
    <t>Chapter Alternates x9</t>
  </si>
  <si>
    <t>Chapter Delegates x9</t>
  </si>
  <si>
    <t>Chapter Chairs (workshop)</t>
  </si>
  <si>
    <t>CTT x9</t>
  </si>
  <si>
    <t>MP x9</t>
  </si>
  <si>
    <t>SAC x9</t>
  </si>
  <si>
    <t>GAC x9</t>
  </si>
  <si>
    <t>YEA x9</t>
  </si>
  <si>
    <t>CRC General Chair</t>
  </si>
  <si>
    <t>Current Year</t>
  </si>
  <si>
    <t>Following Year</t>
  </si>
  <si>
    <t>Previous Year</t>
  </si>
  <si>
    <t>CRC Recording Secretary</t>
  </si>
  <si>
    <t>Society</t>
  </si>
  <si>
    <t>Region II Fund</t>
  </si>
  <si>
    <t>RP x9</t>
  </si>
  <si>
    <t>RP</t>
  </si>
  <si>
    <t>*Expected to attend ASHRAE Centralized Training</t>
  </si>
  <si>
    <t>Chapter</t>
  </si>
  <si>
    <t>included in CRC budget</t>
  </si>
  <si>
    <t>ASHRAE Centralized Training</t>
  </si>
  <si>
    <t>None</t>
  </si>
  <si>
    <t>350$/night for 3 Nights</t>
  </si>
  <si>
    <t>Not Covered</t>
  </si>
  <si>
    <t>350$/night for 5 Nights</t>
  </si>
  <si>
    <t>Region II Fund*</t>
  </si>
  <si>
    <t>Chapter Visits</t>
  </si>
  <si>
    <t>Society Grassroots Committee</t>
  </si>
  <si>
    <t>Chair</t>
  </si>
  <si>
    <t>Vice-Chair</t>
  </si>
  <si>
    <t>Host Chapter</t>
  </si>
  <si>
    <t>Regional Allocated Visit</t>
  </si>
  <si>
    <t>RVC RP</t>
  </si>
  <si>
    <t>ARC</t>
  </si>
  <si>
    <t>Regional Representative</t>
  </si>
  <si>
    <t>Usually, somebody already present is selected</t>
  </si>
  <si>
    <t>N/A</t>
  </si>
  <si>
    <t>350$/night for 2 Nights</t>
  </si>
  <si>
    <t>*Chapter</t>
  </si>
  <si>
    <t>Fiscal Impact</t>
  </si>
  <si>
    <t>RPM &amp; PET</t>
  </si>
  <si>
    <t>Nights</t>
  </si>
  <si>
    <t>* NEW</t>
  </si>
  <si>
    <t>ASHRAE REGION II</t>
  </si>
  <si>
    <t>Aug 30, 2026</t>
  </si>
  <si>
    <t>CHAPTER REGIONAL CONFERENCE (CRC)</t>
  </si>
  <si>
    <t>Conf Fees/Registration</t>
  </si>
  <si>
    <t>Society Winter and Annual Meetings</t>
  </si>
  <si>
    <t>Chapter Meeting Fees</t>
  </si>
  <si>
    <t>Regional Allocated Visit*</t>
  </si>
  <si>
    <t>Regional Planning Meeting (RPM) &amp; President Elect Training (PET)</t>
  </si>
  <si>
    <t>*Usually not required but if a necessity, covered by Chapter</t>
  </si>
  <si>
    <t>Section Presidents x1</t>
  </si>
  <si>
    <t>one section for Region 2 = Newfoundland and Labrador</t>
  </si>
  <si>
    <t>Number of Hotel Nights</t>
  </si>
  <si>
    <t>one Delegate per chapter</t>
  </si>
  <si>
    <t>one Alternate per chapter</t>
  </si>
  <si>
    <t>*Section</t>
  </si>
  <si>
    <t>attendance at RPM/PET not required</t>
  </si>
  <si>
    <t xml:space="preserve">    just the next upcoming CRC Chair to attend RPM/PET</t>
  </si>
  <si>
    <t>Comm x9</t>
  </si>
  <si>
    <t>Historian x9</t>
  </si>
  <si>
    <t>DEI x9</t>
  </si>
  <si>
    <t xml:space="preserve">    one Chapter Chair per position; chapters should try to send as many to CRC as the chapter can afford</t>
  </si>
  <si>
    <t xml:space="preserve">    the Chapter Delegate can submit/present financial report summary from previous CRC if previous CRC Chair can not attend</t>
  </si>
  <si>
    <t>* visit needs to be confirmed with DRC that within yearly total allocations for the region</t>
  </si>
  <si>
    <t>for members that attend meetings on behalf of ASHRAE Society.</t>
  </si>
  <si>
    <t>Society has 2 main meetings each year - Winter and Annual (Summer)</t>
  </si>
  <si>
    <t>more information about dates and conferences can be found on the ashrae.org--&gt;&gt;conferences</t>
  </si>
  <si>
    <t>Region II provides some reembursement for members to attend the Society meetings</t>
  </si>
  <si>
    <t>funds may not cover full amount of expenses but help to reduce the cost required by the member</t>
  </si>
  <si>
    <t>Expense Limit</t>
  </si>
  <si>
    <t>Hotel paid by</t>
  </si>
  <si>
    <t>RVC MP</t>
  </si>
  <si>
    <t>A planning meeting for incoming Chapter Presidents (who are typically the upcoming CRC Delegates) to prepare</t>
  </si>
  <si>
    <t>who may wish to have names presented at the CRC for position(s) as a future Regional Officer or as a</t>
  </si>
  <si>
    <t>Society Committee Member.</t>
  </si>
  <si>
    <t>no meeting fees for Society</t>
  </si>
  <si>
    <t>Conference</t>
  </si>
  <si>
    <t>Fees/Registration</t>
  </si>
  <si>
    <t>Distinguished Lecturer (DL)</t>
  </si>
  <si>
    <t xml:space="preserve">          or if visit needs to be paid from Region II Funds</t>
  </si>
  <si>
    <t>DL visits need to be reviewed with RVC CTTC to be witing Society allocated visits</t>
  </si>
  <si>
    <t xml:space="preserve">          each chapter should be allocated one DL visit per year</t>
  </si>
  <si>
    <t xml:space="preserve">          but chapters can schedule DL visits between chapters one after the another</t>
  </si>
  <si>
    <t xml:space="preserve">          so that considered "one visit" and then would allow additional chapter visits</t>
  </si>
  <si>
    <t>CRC is held once each year - typically the 4th weekend in Aug (Friday to Sunday)</t>
  </si>
  <si>
    <t>The host chapter rotates between each of the 9 chapters</t>
  </si>
  <si>
    <t>Attended by the Regional Officers and each chapter to have a Delegate + Alternate</t>
  </si>
  <si>
    <t>It is suggested chapter also send chapter chairs to the CRC depending on what the chapter can afford</t>
  </si>
  <si>
    <t>The CRC has business sessions that run from Friday Morning to Sunday at noon</t>
  </si>
  <si>
    <t>Workshops for chapter chairs occur on the Saturday</t>
  </si>
  <si>
    <t>During the CRC the Delagate &amp; Alternate attend caucus meetings in which they vote on future Regional Officers</t>
  </si>
  <si>
    <t>which is a closed sesstion to allow and recommend members for Society positions</t>
  </si>
  <si>
    <t>Past CRC Minutes can be reviewed for more information</t>
  </si>
  <si>
    <t>The Annual (summer) meeting typically occurs in June</t>
  </si>
  <si>
    <t>The Winter meeting typically occurs late January/early Feb along with AHR Show</t>
  </si>
  <si>
    <t>Members attending the Society meeting are expected to attend their corresponding committee meeting(s)</t>
  </si>
  <si>
    <t>Table to allow for a overall summary of what may be required for Region II funds need to cover.</t>
  </si>
  <si>
    <t>Centralized</t>
  </si>
  <si>
    <t>Training</t>
  </si>
  <si>
    <t>Meetings</t>
  </si>
  <si>
    <t>Visits</t>
  </si>
  <si>
    <t>total of below counts =</t>
  </si>
  <si>
    <t>The reembursement amounts may need to be adjusted based on Region Funds and who the Region wishes to support.</t>
  </si>
  <si>
    <t>ASHRAE REGION II - MEETING EXPENSES SUMMARY TABLES</t>
  </si>
  <si>
    <t>Group Meal(s)</t>
  </si>
  <si>
    <t>Region II fund can pay for meals at RPM/PET if not "donated"</t>
  </si>
  <si>
    <t>YEA LEADERSHIP Weekend</t>
  </si>
  <si>
    <t>500$/person</t>
  </si>
  <si>
    <t>Chapter/Personal</t>
  </si>
  <si>
    <t>Society typically arranges for 2 YEA Leadership Weekends per year</t>
  </si>
  <si>
    <t>LeaDRS PROGRAM</t>
  </si>
  <si>
    <t>ASHRAE Region LeaDRS Program</t>
  </si>
  <si>
    <t>Leadership Development through Regional Support (LeaDRS)</t>
  </si>
  <si>
    <t xml:space="preserve">The LeaDRS program allows a Region to select an ASHRAE member to shadow their Director and Regional Chair (DRC) at an ASHRAE conference. </t>
  </si>
  <si>
    <t>The LeaDRS program is open to all ASHRAE members (it is not restricted to YEA members).</t>
  </si>
  <si>
    <t>The LeaDRS program is run, funded, and administered by each Region.</t>
  </si>
  <si>
    <t>1,500$/person</t>
  </si>
  <si>
    <t>Society promoted regional program that encourages the development of future regional and Society leaders. </t>
  </si>
  <si>
    <t>Region II allows $1500 to assist attendees (max 2 per year)</t>
  </si>
  <si>
    <t>Region II allows $500 to assist attendees (max 2 per year)</t>
  </si>
  <si>
    <t xml:space="preserve">      centralized training</t>
  </si>
  <si>
    <t>Contact DRC to get approvals.</t>
  </si>
  <si>
    <t>Refer to Society web site for more information, dates, and fees.</t>
  </si>
  <si>
    <t>YEA Attendee</t>
  </si>
  <si>
    <t>LeaDRS Attendee</t>
  </si>
  <si>
    <t>to learn more about the Society, develop soft skills and network with other young professionals.</t>
  </si>
  <si>
    <t>for Young Engineers in ASHRAE (YEA), 35 year old and younger: meeting for the future leaders of ASHRAE</t>
  </si>
  <si>
    <t>typically a Friday to Sunday event (2 nights hotel required)</t>
  </si>
  <si>
    <t>registration fees are paid to Society who arranges for hotel room and includes meals</t>
  </si>
  <si>
    <t>Other Society Meetings</t>
  </si>
  <si>
    <t>Membership Promotion (MP) and Research Promotion (RP) society commities host centralized training for chapter chairs</t>
  </si>
  <si>
    <t>The Chapter Chairs and RVCs are expected to attend the centralized training</t>
  </si>
  <si>
    <t>Regional Offices are suggest to visit chapters to review and discuss Society items with the Chapter Board Of Governors (BOG)</t>
  </si>
  <si>
    <t>and attend a chapter meeting.  Meeting time is expected to be given during the chapter meeting to allow the visting</t>
  </si>
  <si>
    <t>Regional Officer(s) to have a short presentation.  Regional Officers typically have a 3 year term and so it is</t>
  </si>
  <si>
    <t>suggested that each of the 9 chapters are visited during the RVC's term (3 years x 3 chapters/year = 9 chapter visits).</t>
  </si>
  <si>
    <t>for the next year.  The Planning meeting reviews what expectations are at the CRC and also discuss possible chapter members</t>
  </si>
  <si>
    <t>Conference Fees</t>
  </si>
  <si>
    <t>and Registration</t>
  </si>
  <si>
    <t xml:space="preserve">Version# </t>
  </si>
  <si>
    <t xml:space="preserve">Effective Date: </t>
  </si>
  <si>
    <t>SUMMARY</t>
  </si>
  <si>
    <t>If a table cell is blank then the member/attendee would need to cover cost or possibly check if their chapter may cover the expenses.</t>
  </si>
  <si>
    <t>These sheets combine the results of previous Regional Motions and discussion but should be reviewed and</t>
  </si>
  <si>
    <t>updated on a regular basis to ensure correct. These tables were presented at the 2026 CRC</t>
  </si>
  <si>
    <t>Chapter Delagates revised and discussed.  It was explained that these tables should help for future clarification as to what is covered.</t>
  </si>
  <si>
    <t>assistance to alow a member to attend a Society meeting - Winter or Annual (Summer)</t>
  </si>
  <si>
    <t>attendee(s) will need to register for the Society meeting and shawdow the DRC</t>
  </si>
  <si>
    <t>visits schedule determined at CRC</t>
  </si>
  <si>
    <t>Other Costs</t>
  </si>
  <si>
    <t>This file contains separate sheets/tables to allow for easy reference that shows expense summary</t>
  </si>
  <si>
    <t>Notes:</t>
  </si>
  <si>
    <t xml:space="preserve">The incoming and outgoing DRCs and RVCs are to attend the regional planning meeting. The newly elected incoming Nominating Committee Member, 
Nominating Committee Alternate and Nominating Committee Reserve shall also attend the regional planning meeting if deemed necessary. </t>
  </si>
  <si>
    <t>Note that you MUST attend all CRC functions in order to receive full reimbursement
and should you fail to participate and attend all CRC functions your reimbursement could be offset accordingly</t>
  </si>
  <si>
    <t>Costs should be reduced as much as possible (ie best travel option, losts hotel room).</t>
  </si>
  <si>
    <t>Members may be able to have some costs covered by their employeer/company.</t>
  </si>
  <si>
    <t>Society Winter Meeting</t>
  </si>
  <si>
    <r>
      <t xml:space="preserve">Transportation to the </t>
    </r>
    <r>
      <rPr>
        <b/>
        <sz val="11"/>
        <color theme="1"/>
        <rFont val="Arial"/>
        <family val="2"/>
      </rPr>
      <t>Annual Meeting</t>
    </r>
    <r>
      <rPr>
        <sz val="11"/>
        <color theme="1"/>
        <rFont val="Arial"/>
        <family val="2"/>
      </rPr>
      <t xml:space="preserve"> will also be reimbursed by Society
for both incoming and outgoing DRC, RMCR, and RVCs</t>
    </r>
  </si>
  <si>
    <t>Society often arranges shuttles/discount ground transportation arrangements to/from the airport and the host hotel – it is highly recommended that Regional representatives utilize this courtesy or public transportation</t>
  </si>
  <si>
    <t>REGION II - has 9 chapters (NB/PEI, Halifax, Quebec City, Montreal, Ottawa, Torornto, hamilton, London Canada, Windsor)</t>
  </si>
  <si>
    <t>and one section (Newfoundland and Labrador)</t>
  </si>
  <si>
    <t>N/A (CRC at host chapter)</t>
  </si>
  <si>
    <t>Chapter MP Chairs and Co-Chairs are reimbursed for MP Centralized Training (no substitutes). MP Chair may attend CRC instead of Centralized Training if Chair has served 3 years</t>
  </si>
  <si>
    <t>Chapter RP Chairs or Co-Chairs are reimbursed for RP Centralized Training (one per chapter; no substitutes)</t>
  </si>
  <si>
    <t>Student Activities Centralized Training is virtual only.</t>
  </si>
  <si>
    <t>*Chapter SA Chair expected to attend virtual training</t>
  </si>
  <si>
    <t>POSITION</t>
  </si>
  <si>
    <t>Society Annual (Summer) Meeting</t>
  </si>
  <si>
    <t>Eventually/If All Needed….</t>
  </si>
  <si>
    <t>Total Extra Cost if All Needed</t>
  </si>
  <si>
    <t>2026-01a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</si>
</sst>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quot;$&quot;_ ;_ * \(#,##0.00\)\ &quot;$&quot;_ ;_ * &quot;-&quot;??_)\ &quot;$&quot;_ ;_ @_ "/>
  </numFmts>
  <fonts count="7" x14ac:knownFonts="1">
    <font>
      <sz val="11"/>
      <color theme="1"/>
      <name val="Arial"/>
      <family val="2"/>
    </font>
    <font>
      <b/>
      <sz val="11"/>
      <color theme="1"/>
      <name val="Arial"/>
      <family val="2"/>
    </font>
    <font>
      <b/>
      <u/>
      <sz val="16"/>
      <color theme="1"/>
      <name val="Arial"/>
      <family val="2"/>
    </font>
    <font>
      <sz val="11"/>
      <color theme="1"/>
      <name val="Arial"/>
      <family val="2"/>
    </font>
    <font>
      <b/>
      <sz val="11"/>
      <color rgb="FFFF0000"/>
      <name val="Arial"/>
      <family val="2"/>
    </font>
    <font>
      <b/>
      <sz val="16"/>
      <color theme="1"/>
      <name val="Arial"/>
      <family val="2"/>
    </font>
    <font>
      <u/>
      <sz val="11"/>
      <color theme="1"/>
      <name val="Arial"/>
      <family val="2"/>
    </font>
  </fonts>
  <fills count="10">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9999"/>
        <bgColor indexed="64"/>
      </patternFill>
    </fill>
    <fill>
      <patternFill patternType="solid">
        <fgColor rgb="FFFFFF00"/>
        <bgColor indexed="64"/>
      </patternFill>
    </fill>
    <fill>
      <patternFill patternType="solid">
        <fgColor rgb="FF00B050"/>
        <bgColor indexed="64"/>
      </patternFill>
    </fill>
    <fill>
      <patternFill patternType="solid">
        <fgColor theme="8" tint="0.39997558519241921"/>
        <bgColor indexed="64"/>
      </patternFill>
    </fill>
  </fills>
  <borders count="2">
    <border>
      <left/>
      <right/>
      <top/>
      <bottom/>
      <diagonal/>
    </border>
    <border>
      <left/>
      <right/>
      <top/>
      <bottom style="thin">
        <color indexed="64"/>
      </bottom>
      <diagonal/>
    </border>
  </borders>
  <cellStyleXfs count="2">
    <xf numFmtId="0" fontId="0" fillId="0" borderId="0"/>
    <xf numFmtId="164" fontId="3" fillId="0" borderId="0" applyFont="0" applyFill="0" applyBorder="0" applyAlignment="0" applyProtection="0"/>
  </cellStyleXfs>
  <cellXfs count="39">
    <xf numFmtId="0" fontId="0" fillId="0" borderId="0" xfId="0"/>
    <xf numFmtId="0" fontId="0" fillId="0" borderId="0" xfId="0" applyAlignment="1">
      <alignment horizontal="center"/>
    </xf>
    <xf numFmtId="0" fontId="0" fillId="0" borderId="0" xfId="0" applyAlignment="1">
      <alignment horizontal="left"/>
    </xf>
    <xf numFmtId="0" fontId="1" fillId="0" borderId="0" xfId="0" applyFont="1"/>
    <xf numFmtId="0" fontId="2" fillId="0" borderId="0" xfId="0" applyFont="1"/>
    <xf numFmtId="0" fontId="0" fillId="2" borderId="0" xfId="0" applyFill="1" applyAlignment="1">
      <alignment horizontal="center"/>
    </xf>
    <xf numFmtId="0" fontId="0" fillId="3" borderId="0" xfId="0" applyFill="1" applyAlignment="1">
      <alignment horizontal="center"/>
    </xf>
    <xf numFmtId="0" fontId="0" fillId="0" borderId="0" xfId="0" quotePrefix="1"/>
    <xf numFmtId="0" fontId="0" fillId="4"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164" fontId="0" fillId="0" borderId="0" xfId="1" applyFont="1"/>
    <xf numFmtId="164" fontId="0" fillId="0" borderId="0" xfId="0" applyNumberFormat="1"/>
    <xf numFmtId="0" fontId="0" fillId="0" borderId="0" xfId="1" applyNumberFormat="1" applyFont="1"/>
    <xf numFmtId="164" fontId="0" fillId="7" borderId="0" xfId="1" applyFont="1" applyFill="1"/>
    <xf numFmtId="0" fontId="0" fillId="7" borderId="0" xfId="0" applyFill="1"/>
    <xf numFmtId="0" fontId="0" fillId="7" borderId="0" xfId="0" applyFill="1" applyAlignment="1">
      <alignment horizontal="left"/>
    </xf>
    <xf numFmtId="164" fontId="0" fillId="8" borderId="0" xfId="1" applyFont="1" applyFill="1"/>
    <xf numFmtId="0" fontId="0" fillId="8" borderId="0" xfId="0" applyFill="1" applyAlignment="1">
      <alignment horizontal="center"/>
    </xf>
    <xf numFmtId="164" fontId="2" fillId="7" borderId="0" xfId="0" applyNumberFormat="1" applyFont="1" applyFill="1"/>
    <xf numFmtId="164" fontId="4" fillId="7" borderId="0" xfId="0" applyNumberFormat="1" applyFont="1" applyFill="1"/>
    <xf numFmtId="0" fontId="0" fillId="7" borderId="0" xfId="0" applyFill="1" applyAlignment="1">
      <alignment horizontal="center"/>
    </xf>
    <xf numFmtId="164" fontId="0" fillId="9" borderId="0" xfId="1" applyFont="1" applyFill="1"/>
    <xf numFmtId="0" fontId="5" fillId="0" borderId="0" xfId="0" applyFont="1"/>
    <xf numFmtId="0" fontId="1" fillId="0" borderId="0" xfId="0" applyFont="1" applyAlignment="1">
      <alignment horizontal="right"/>
    </xf>
    <xf numFmtId="49" fontId="1" fillId="0" borderId="0" xfId="0" quotePrefix="1" applyNumberFormat="1" applyFont="1"/>
    <xf numFmtId="0" fontId="0" fillId="0" borderId="1" xfId="0" applyBorder="1"/>
    <xf numFmtId="0" fontId="0" fillId="0" borderId="1" xfId="0" applyBorder="1" applyAlignment="1">
      <alignment horizontal="center"/>
    </xf>
    <xf numFmtId="0" fontId="1" fillId="0" borderId="1" xfId="0" applyFont="1" applyBorder="1" applyAlignment="1">
      <alignment horizontal="center"/>
    </xf>
    <xf numFmtId="0" fontId="1" fillId="0" borderId="0" xfId="0" applyFont="1" applyAlignment="1">
      <alignment horizontal="center"/>
    </xf>
    <xf numFmtId="0" fontId="0" fillId="0" borderId="0" xfId="0" applyAlignment="1">
      <alignment horizontal="right"/>
    </xf>
    <xf numFmtId="164" fontId="0" fillId="0" borderId="0" xfId="1" applyFont="1" applyFill="1"/>
    <xf numFmtId="164" fontId="4" fillId="0" borderId="0" xfId="0" applyNumberFormat="1" applyFont="1"/>
    <xf numFmtId="164" fontId="2" fillId="0" borderId="0" xfId="0" applyNumberFormat="1" applyFont="1"/>
    <xf numFmtId="0" fontId="0" fillId="0" borderId="1" xfId="0" applyBorder="1" applyAlignment="1">
      <alignment horizontal="left"/>
    </xf>
    <xf numFmtId="0" fontId="6" fillId="0" borderId="0" xfId="0" applyFont="1"/>
    <xf numFmtId="0" fontId="0" fillId="0" borderId="0" xfId="0" applyAlignment="1">
      <alignment vertical="top" wrapText="1"/>
    </xf>
    <xf numFmtId="0" fontId="0" fillId="0" borderId="0" xfId="0" applyAlignment="1">
      <alignment vertical="top"/>
    </xf>
    <xf numFmtId="0" fontId="6" fillId="0" borderId="0" xfId="0" applyFont="1" applyAlignment="1">
      <alignment horizontal="right"/>
    </xf>
  </cellXfs>
  <cellStyles count="2">
    <cellStyle name="Currency" xfId="1" builtinId="4"/>
    <cellStyle name="Normal"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49DB-446F-48F0-907F-C4A28A40F921}">
  <dimension ref="A1:E59"/>
  <sheetViews>
    <sheetView tabSelected="1" view="pageBreakPreview" zoomScale="85" zoomScaleNormal="100" zoomScaleSheetLayoutView="85" workbookViewId="0">
      <selection activeCell="E3" sqref="E3"/>
    </sheetView>
  </sheetViews>
  <sheetFormatPr defaultRowHeight="14.25" x14ac:dyDescent="0.2"/>
  <sheetData>
    <row r="1" spans="1:5" ht="20.25" x14ac:dyDescent="0.3">
      <c r="A1" s="4" t="s">
        <v>125</v>
      </c>
    </row>
    <row r="2" spans="1:5" ht="15" customHeight="1" x14ac:dyDescent="0.3">
      <c r="A2" s="23"/>
      <c r="D2" s="24" t="s">
        <v>161</v>
      </c>
      <c r="E2" s="25" t="s">
        <v>192</v>
      </c>
    </row>
    <row r="3" spans="1:5" ht="15" customHeight="1" x14ac:dyDescent="0.25">
      <c r="D3" s="24" t="s">
        <v>162</v>
      </c>
      <c r="E3" s="25" t="s">
        <v>64</v>
      </c>
    </row>
    <row r="4" spans="1:5" ht="20.25" customHeight="1" x14ac:dyDescent="0.3">
      <c r="A4" s="4" t="s">
        <v>163</v>
      </c>
      <c r="D4" s="24"/>
      <c r="E4" s="25"/>
    </row>
    <row r="5" spans="1:5" x14ac:dyDescent="0.2">
      <c r="A5" t="s">
        <v>172</v>
      </c>
    </row>
    <row r="6" spans="1:5" x14ac:dyDescent="0.2">
      <c r="A6" t="s">
        <v>86</v>
      </c>
    </row>
    <row r="7" spans="1:5" x14ac:dyDescent="0.2">
      <c r="A7" t="s">
        <v>164</v>
      </c>
    </row>
    <row r="8" spans="1:5" x14ac:dyDescent="0.2">
      <c r="A8" t="s">
        <v>176</v>
      </c>
    </row>
    <row r="9" spans="1:5" x14ac:dyDescent="0.2">
      <c r="A9" t="s">
        <v>177</v>
      </c>
    </row>
    <row r="11" spans="1:5" x14ac:dyDescent="0.2">
      <c r="A11" t="s">
        <v>165</v>
      </c>
    </row>
    <row r="12" spans="1:5" x14ac:dyDescent="0.2">
      <c r="A12" t="s">
        <v>166</v>
      </c>
    </row>
    <row r="13" spans="1:5" x14ac:dyDescent="0.2">
      <c r="A13" t="s">
        <v>167</v>
      </c>
    </row>
    <row r="14" spans="1:5" x14ac:dyDescent="0.2">
      <c r="A14" t="s">
        <v>124</v>
      </c>
    </row>
    <row r="16" spans="1:5" x14ac:dyDescent="0.2">
      <c r="A16" t="s">
        <v>181</v>
      </c>
    </row>
    <row r="17" spans="1:3" x14ac:dyDescent="0.2">
      <c r="C17" t="s">
        <v>182</v>
      </c>
    </row>
    <row r="19" spans="1:3" ht="15" x14ac:dyDescent="0.25">
      <c r="A19" s="3" t="s">
        <v>65</v>
      </c>
    </row>
    <row r="20" spans="1:3" x14ac:dyDescent="0.2">
      <c r="B20" t="s">
        <v>106</v>
      </c>
    </row>
    <row r="21" spans="1:3" x14ac:dyDescent="0.2">
      <c r="B21" t="s">
        <v>107</v>
      </c>
    </row>
    <row r="22" spans="1:3" x14ac:dyDescent="0.2">
      <c r="B22" t="s">
        <v>108</v>
      </c>
    </row>
    <row r="23" spans="1:3" x14ac:dyDescent="0.2">
      <c r="B23" t="s">
        <v>109</v>
      </c>
    </row>
    <row r="24" spans="1:3" x14ac:dyDescent="0.2">
      <c r="B24" t="s">
        <v>110</v>
      </c>
    </row>
    <row r="25" spans="1:3" x14ac:dyDescent="0.2">
      <c r="B25" t="s">
        <v>111</v>
      </c>
    </row>
    <row r="26" spans="1:3" x14ac:dyDescent="0.2">
      <c r="B26" t="s">
        <v>112</v>
      </c>
    </row>
    <row r="27" spans="1:3" x14ac:dyDescent="0.2">
      <c r="C27" t="s">
        <v>113</v>
      </c>
    </row>
    <row r="28" spans="1:3" x14ac:dyDescent="0.2">
      <c r="B28" t="s">
        <v>114</v>
      </c>
    </row>
    <row r="30" spans="1:3" ht="15" x14ac:dyDescent="0.25">
      <c r="A30" s="3" t="s">
        <v>67</v>
      </c>
    </row>
    <row r="31" spans="1:3" x14ac:dyDescent="0.2">
      <c r="B31" t="s">
        <v>87</v>
      </c>
    </row>
    <row r="32" spans="1:3" x14ac:dyDescent="0.2">
      <c r="B32" t="s">
        <v>116</v>
      </c>
    </row>
    <row r="33" spans="1:3" x14ac:dyDescent="0.2">
      <c r="B33" t="s">
        <v>115</v>
      </c>
    </row>
    <row r="34" spans="1:3" x14ac:dyDescent="0.2">
      <c r="C34" t="s">
        <v>88</v>
      </c>
    </row>
    <row r="35" spans="1:3" x14ac:dyDescent="0.2">
      <c r="B35" t="s">
        <v>89</v>
      </c>
    </row>
    <row r="36" spans="1:3" x14ac:dyDescent="0.2">
      <c r="C36" t="s">
        <v>90</v>
      </c>
    </row>
    <row r="37" spans="1:3" x14ac:dyDescent="0.2">
      <c r="B37" t="s">
        <v>117</v>
      </c>
    </row>
    <row r="39" spans="1:3" ht="15" x14ac:dyDescent="0.25">
      <c r="A39" s="3" t="s">
        <v>151</v>
      </c>
    </row>
    <row r="40" spans="1:3" ht="15" x14ac:dyDescent="0.25">
      <c r="A40" s="3" t="s">
        <v>40</v>
      </c>
    </row>
    <row r="41" spans="1:3" x14ac:dyDescent="0.2">
      <c r="B41" t="s">
        <v>152</v>
      </c>
    </row>
    <row r="42" spans="1:3" x14ac:dyDescent="0.2">
      <c r="B42" t="s">
        <v>153</v>
      </c>
    </row>
    <row r="43" spans="1:3" ht="15" x14ac:dyDescent="0.25">
      <c r="A43" s="3" t="s">
        <v>128</v>
      </c>
    </row>
    <row r="44" spans="1:3" ht="15" x14ac:dyDescent="0.25">
      <c r="A44" s="3" t="s">
        <v>132</v>
      </c>
    </row>
    <row r="46" spans="1:3" ht="15" x14ac:dyDescent="0.25">
      <c r="A46" s="3" t="s">
        <v>46</v>
      </c>
    </row>
    <row r="47" spans="1:3" x14ac:dyDescent="0.2">
      <c r="B47" t="s">
        <v>154</v>
      </c>
    </row>
    <row r="48" spans="1:3" x14ac:dyDescent="0.2">
      <c r="B48" t="s">
        <v>155</v>
      </c>
    </row>
    <row r="49" spans="1:2" x14ac:dyDescent="0.2">
      <c r="B49" t="s">
        <v>156</v>
      </c>
    </row>
    <row r="50" spans="1:2" x14ac:dyDescent="0.2">
      <c r="B50" t="s">
        <v>157</v>
      </c>
    </row>
    <row r="52" spans="1:2" ht="15" x14ac:dyDescent="0.25">
      <c r="A52" s="3" t="s">
        <v>70</v>
      </c>
    </row>
    <row r="53" spans="1:2" x14ac:dyDescent="0.2">
      <c r="B53" t="s">
        <v>94</v>
      </c>
    </row>
    <row r="54" spans="1:2" x14ac:dyDescent="0.2">
      <c r="B54" t="s">
        <v>158</v>
      </c>
    </row>
    <row r="55" spans="1:2" x14ac:dyDescent="0.2">
      <c r="B55" t="s">
        <v>95</v>
      </c>
    </row>
    <row r="56" spans="1:2" x14ac:dyDescent="0.2">
      <c r="B56" t="s">
        <v>96</v>
      </c>
    </row>
    <row r="58" spans="1:2" ht="15" x14ac:dyDescent="0.25">
      <c r="A58" s="3" t="s">
        <v>59</v>
      </c>
    </row>
    <row r="59" spans="1:2" x14ac:dyDescent="0.2">
      <c r="B59" t="s">
        <v>118</v>
      </c>
    </row>
  </sheetData>
  <pageMargins left="0.7" right="0.7" top="0.75" bottom="0.75" header="0.3" footer="0.3"/>
  <pageSetup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87D00-CAF8-4C09-8926-B57C77BA612D}">
  <dimension ref="A1:E53"/>
  <sheetViews>
    <sheetView view="pageBreakPreview" zoomScale="85" zoomScaleNormal="80" zoomScaleSheetLayoutView="85" workbookViewId="0">
      <selection activeCell="D2" sqref="D2"/>
    </sheetView>
  </sheetViews>
  <sheetFormatPr defaultColWidth="11.25" defaultRowHeight="14.25" x14ac:dyDescent="0.2"/>
  <cols>
    <col min="1" max="1" width="23" customWidth="1"/>
    <col min="2" max="4" width="22" customWidth="1"/>
    <col min="5" max="5" width="47" customWidth="1"/>
  </cols>
  <sheetData>
    <row r="1" spans="1:5" ht="20.25" x14ac:dyDescent="0.3">
      <c r="A1" s="4" t="s">
        <v>63</v>
      </c>
      <c r="C1" s="24" t="s">
        <v>161</v>
      </c>
      <c r="D1" s="25" t="s">
        <v>192</v>
      </c>
    </row>
    <row r="2" spans="1:5" ht="15" x14ac:dyDescent="0.25">
      <c r="C2" s="24" t="s">
        <v>162</v>
      </c>
      <c r="D2" s="25" t="s">
        <v>64</v>
      </c>
    </row>
    <row r="3" spans="1:5" ht="20.25" x14ac:dyDescent="0.3">
      <c r="A3" s="4" t="s">
        <v>65</v>
      </c>
    </row>
    <row r="4" spans="1:5" ht="20.100000000000001" customHeight="1" x14ac:dyDescent="0.2">
      <c r="A4" s="26" t="s">
        <v>188</v>
      </c>
      <c r="B4" s="27" t="s">
        <v>1</v>
      </c>
      <c r="C4" s="27" t="s">
        <v>92</v>
      </c>
      <c r="D4" s="27" t="s">
        <v>66</v>
      </c>
      <c r="E4" s="26" t="s">
        <v>3</v>
      </c>
    </row>
    <row r="6" spans="1:5" x14ac:dyDescent="0.2">
      <c r="A6" t="s">
        <v>4</v>
      </c>
      <c r="B6" s="5" t="s">
        <v>33</v>
      </c>
      <c r="C6" s="5" t="s">
        <v>33</v>
      </c>
      <c r="D6" s="5" t="s">
        <v>33</v>
      </c>
    </row>
    <row r="7" spans="1:5" x14ac:dyDescent="0.2">
      <c r="A7" t="s">
        <v>5</v>
      </c>
      <c r="B7" s="5" t="s">
        <v>33</v>
      </c>
      <c r="C7" s="6" t="s">
        <v>34</v>
      </c>
      <c r="D7" s="6" t="s">
        <v>34</v>
      </c>
    </row>
    <row r="9" spans="1:5" x14ac:dyDescent="0.2">
      <c r="A9" t="s">
        <v>53</v>
      </c>
      <c r="C9" s="21" t="s">
        <v>45</v>
      </c>
      <c r="D9" s="21" t="s">
        <v>45</v>
      </c>
      <c r="E9" t="s">
        <v>62</v>
      </c>
    </row>
    <row r="10" spans="1:5" x14ac:dyDescent="0.2">
      <c r="A10" t="s">
        <v>54</v>
      </c>
      <c r="C10" s="21" t="s">
        <v>45</v>
      </c>
      <c r="D10" s="21" t="s">
        <v>45</v>
      </c>
      <c r="E10" t="s">
        <v>62</v>
      </c>
    </row>
    <row r="12" spans="1:5" x14ac:dyDescent="0.2">
      <c r="A12" t="s">
        <v>6</v>
      </c>
    </row>
    <row r="13" spans="1:5" x14ac:dyDescent="0.2">
      <c r="A13" s="1" t="s">
        <v>7</v>
      </c>
      <c r="B13" s="5" t="s">
        <v>33</v>
      </c>
      <c r="C13" s="6" t="s">
        <v>34</v>
      </c>
      <c r="D13" s="6" t="s">
        <v>34</v>
      </c>
    </row>
    <row r="14" spans="1:5" x14ac:dyDescent="0.2">
      <c r="A14" s="1" t="s">
        <v>8</v>
      </c>
      <c r="B14" s="5" t="s">
        <v>33</v>
      </c>
      <c r="C14" s="6" t="s">
        <v>34</v>
      </c>
      <c r="D14" s="6" t="s">
        <v>34</v>
      </c>
    </row>
    <row r="15" spans="1:5" x14ac:dyDescent="0.2">
      <c r="A15" s="1" t="s">
        <v>36</v>
      </c>
      <c r="B15" s="5" t="s">
        <v>33</v>
      </c>
      <c r="C15" s="6" t="s">
        <v>34</v>
      </c>
      <c r="D15" s="6" t="s">
        <v>34</v>
      </c>
    </row>
    <row r="16" spans="1:5" x14ac:dyDescent="0.2">
      <c r="A16" s="1" t="s">
        <v>9</v>
      </c>
      <c r="B16" s="5" t="s">
        <v>33</v>
      </c>
      <c r="C16" s="6" t="s">
        <v>34</v>
      </c>
      <c r="D16" s="6" t="s">
        <v>34</v>
      </c>
    </row>
    <row r="17" spans="1:5" x14ac:dyDescent="0.2">
      <c r="A17" s="1" t="s">
        <v>10</v>
      </c>
      <c r="B17" s="5" t="s">
        <v>33</v>
      </c>
      <c r="C17" s="6" t="s">
        <v>34</v>
      </c>
      <c r="D17" s="6" t="s">
        <v>34</v>
      </c>
    </row>
    <row r="18" spans="1:5" x14ac:dyDescent="0.2">
      <c r="A18" s="1" t="s">
        <v>11</v>
      </c>
      <c r="B18" s="5" t="s">
        <v>33</v>
      </c>
      <c r="C18" s="6" t="s">
        <v>34</v>
      </c>
      <c r="D18" s="6" t="s">
        <v>34</v>
      </c>
    </row>
    <row r="20" spans="1:5" x14ac:dyDescent="0.2">
      <c r="A20" t="s">
        <v>12</v>
      </c>
    </row>
    <row r="21" spans="1:5" x14ac:dyDescent="0.2">
      <c r="A21" s="1" t="s">
        <v>13</v>
      </c>
      <c r="B21" s="5" t="s">
        <v>33</v>
      </c>
      <c r="C21" s="6" t="s">
        <v>34</v>
      </c>
      <c r="D21" s="6" t="s">
        <v>34</v>
      </c>
    </row>
    <row r="22" spans="1:5" x14ac:dyDescent="0.2">
      <c r="A22" s="1" t="s">
        <v>14</v>
      </c>
      <c r="B22" s="5" t="s">
        <v>33</v>
      </c>
      <c r="C22" s="6" t="s">
        <v>34</v>
      </c>
      <c r="D22" s="6" t="s">
        <v>34</v>
      </c>
    </row>
    <row r="23" spans="1:5" x14ac:dyDescent="0.2">
      <c r="A23" s="1" t="s">
        <v>15</v>
      </c>
    </row>
    <row r="25" spans="1:5" x14ac:dyDescent="0.2">
      <c r="A25" s="2" t="s">
        <v>16</v>
      </c>
      <c r="B25" s="5" t="s">
        <v>33</v>
      </c>
      <c r="C25" s="21" t="s">
        <v>45</v>
      </c>
      <c r="D25" s="21" t="s">
        <v>45</v>
      </c>
      <c r="E25" t="s">
        <v>62</v>
      </c>
    </row>
    <row r="26" spans="1:5" x14ac:dyDescent="0.2">
      <c r="A26" s="2" t="s">
        <v>17</v>
      </c>
      <c r="B26" s="5" t="s">
        <v>33</v>
      </c>
      <c r="C26" s="21" t="s">
        <v>45</v>
      </c>
      <c r="D26" s="21" t="s">
        <v>45</v>
      </c>
      <c r="E26" t="s">
        <v>62</v>
      </c>
    </row>
    <row r="27" spans="1:5" x14ac:dyDescent="0.2">
      <c r="A27" s="2" t="s">
        <v>18</v>
      </c>
      <c r="C27" s="21" t="s">
        <v>45</v>
      </c>
      <c r="D27" s="21" t="s">
        <v>45</v>
      </c>
      <c r="E27" t="s">
        <v>62</v>
      </c>
    </row>
    <row r="28" spans="1:5" x14ac:dyDescent="0.2">
      <c r="A28" s="2" t="s">
        <v>19</v>
      </c>
      <c r="C28" s="21" t="s">
        <v>45</v>
      </c>
      <c r="D28" s="21" t="s">
        <v>45</v>
      </c>
      <c r="E28" t="s">
        <v>62</v>
      </c>
    </row>
    <row r="30" spans="1:5" x14ac:dyDescent="0.2">
      <c r="A30" s="2" t="s">
        <v>21</v>
      </c>
      <c r="B30" s="5" t="s">
        <v>33</v>
      </c>
      <c r="C30" s="8" t="s">
        <v>38</v>
      </c>
      <c r="D30" s="8" t="s">
        <v>38</v>
      </c>
      <c r="E30" t="s">
        <v>75</v>
      </c>
    </row>
    <row r="31" spans="1:5" x14ac:dyDescent="0.2">
      <c r="A31" s="2" t="s">
        <v>20</v>
      </c>
      <c r="B31" s="5" t="s">
        <v>33</v>
      </c>
      <c r="C31" s="8" t="s">
        <v>38</v>
      </c>
      <c r="D31" s="8" t="s">
        <v>38</v>
      </c>
      <c r="E31" t="s">
        <v>76</v>
      </c>
    </row>
    <row r="32" spans="1:5" x14ac:dyDescent="0.2">
      <c r="A32" s="2" t="s">
        <v>72</v>
      </c>
      <c r="B32" s="5" t="s">
        <v>51</v>
      </c>
      <c r="C32" s="8" t="s">
        <v>38</v>
      </c>
      <c r="D32" s="8" t="s">
        <v>38</v>
      </c>
      <c r="E32" t="s">
        <v>73</v>
      </c>
    </row>
    <row r="34" spans="1:5" x14ac:dyDescent="0.2">
      <c r="A34" s="2" t="s">
        <v>22</v>
      </c>
      <c r="B34" t="s">
        <v>83</v>
      </c>
    </row>
    <row r="35" spans="1:5" x14ac:dyDescent="0.2">
      <c r="A35" s="1" t="s">
        <v>23</v>
      </c>
      <c r="B35" s="5" t="s">
        <v>33</v>
      </c>
      <c r="C35" s="8" t="s">
        <v>38</v>
      </c>
      <c r="D35" s="8" t="s">
        <v>38</v>
      </c>
    </row>
    <row r="36" spans="1:5" x14ac:dyDescent="0.2">
      <c r="A36" s="1" t="s">
        <v>24</v>
      </c>
      <c r="B36" s="8" t="s">
        <v>38</v>
      </c>
      <c r="C36" s="8" t="s">
        <v>38</v>
      </c>
      <c r="D36" s="8" t="s">
        <v>38</v>
      </c>
      <c r="E36" s="7" t="s">
        <v>37</v>
      </c>
    </row>
    <row r="37" spans="1:5" x14ac:dyDescent="0.2">
      <c r="A37" s="1" t="s">
        <v>35</v>
      </c>
      <c r="B37" s="8" t="s">
        <v>38</v>
      </c>
      <c r="C37" s="8" t="s">
        <v>38</v>
      </c>
      <c r="D37" s="8" t="s">
        <v>38</v>
      </c>
      <c r="E37" s="7" t="s">
        <v>37</v>
      </c>
    </row>
    <row r="38" spans="1:5" x14ac:dyDescent="0.2">
      <c r="A38" s="1" t="s">
        <v>25</v>
      </c>
      <c r="B38" s="5" t="s">
        <v>33</v>
      </c>
      <c r="C38" s="8" t="s">
        <v>38</v>
      </c>
      <c r="D38" s="8" t="s">
        <v>38</v>
      </c>
      <c r="E38" s="7" t="s">
        <v>187</v>
      </c>
    </row>
    <row r="39" spans="1:5" x14ac:dyDescent="0.2">
      <c r="A39" s="1" t="s">
        <v>26</v>
      </c>
      <c r="B39" s="5" t="s">
        <v>33</v>
      </c>
      <c r="C39" s="8" t="s">
        <v>38</v>
      </c>
      <c r="D39" s="8" t="s">
        <v>38</v>
      </c>
    </row>
    <row r="40" spans="1:5" x14ac:dyDescent="0.2">
      <c r="A40" s="1" t="s">
        <v>27</v>
      </c>
      <c r="B40" s="5" t="s">
        <v>33</v>
      </c>
      <c r="C40" s="8" t="s">
        <v>38</v>
      </c>
      <c r="D40" s="8" t="s">
        <v>38</v>
      </c>
    </row>
    <row r="41" spans="1:5" x14ac:dyDescent="0.2">
      <c r="A41" s="1" t="s">
        <v>80</v>
      </c>
      <c r="B41" s="8" t="s">
        <v>38</v>
      </c>
      <c r="C41" s="8" t="s">
        <v>38</v>
      </c>
      <c r="D41" s="8" t="s">
        <v>38</v>
      </c>
    </row>
    <row r="42" spans="1:5" x14ac:dyDescent="0.2">
      <c r="A42" s="1" t="s">
        <v>81</v>
      </c>
      <c r="B42" s="8" t="s">
        <v>38</v>
      </c>
      <c r="C42" s="8" t="s">
        <v>38</v>
      </c>
      <c r="D42" s="8" t="s">
        <v>38</v>
      </c>
    </row>
    <row r="43" spans="1:5" x14ac:dyDescent="0.2">
      <c r="A43" s="1" t="s">
        <v>82</v>
      </c>
      <c r="B43" s="8" t="s">
        <v>38</v>
      </c>
      <c r="C43" s="8" t="s">
        <v>38</v>
      </c>
      <c r="D43" s="8" t="s">
        <v>38</v>
      </c>
    </row>
    <row r="45" spans="1:5" x14ac:dyDescent="0.2">
      <c r="A45" s="2" t="s">
        <v>28</v>
      </c>
    </row>
    <row r="46" spans="1:5" x14ac:dyDescent="0.2">
      <c r="A46" s="1" t="s">
        <v>29</v>
      </c>
      <c r="B46" s="1" t="s">
        <v>183</v>
      </c>
      <c r="C46" s="9" t="s">
        <v>39</v>
      </c>
      <c r="D46" s="9" t="s">
        <v>39</v>
      </c>
    </row>
    <row r="47" spans="1:5" x14ac:dyDescent="0.2">
      <c r="A47" s="1" t="s">
        <v>30</v>
      </c>
      <c r="B47" s="8" t="s">
        <v>38</v>
      </c>
      <c r="C47" s="8" t="s">
        <v>38</v>
      </c>
      <c r="D47" s="8" t="s">
        <v>38</v>
      </c>
    </row>
    <row r="48" spans="1:5" x14ac:dyDescent="0.2">
      <c r="A48" s="1" t="s">
        <v>31</v>
      </c>
      <c r="B48" t="s">
        <v>84</v>
      </c>
    </row>
    <row r="50" spans="1:5" x14ac:dyDescent="0.2">
      <c r="A50" s="2" t="s">
        <v>32</v>
      </c>
      <c r="B50" s="1" t="s">
        <v>56</v>
      </c>
      <c r="C50" s="1" t="s">
        <v>56</v>
      </c>
      <c r="D50" s="9" t="s">
        <v>39</v>
      </c>
      <c r="E50" t="s">
        <v>55</v>
      </c>
    </row>
    <row r="52" spans="1:5" x14ac:dyDescent="0.2">
      <c r="A52" s="35" t="s">
        <v>173</v>
      </c>
    </row>
    <row r="53" spans="1:5" ht="32.1" customHeight="1" x14ac:dyDescent="0.2">
      <c r="A53" s="36" t="s">
        <v>175</v>
      </c>
      <c r="B53" s="37"/>
      <c r="C53" s="37"/>
      <c r="D53" s="37"/>
      <c r="E53" s="37"/>
    </row>
  </sheetData>
  <mergeCells count="1">
    <mergeCell ref="A53:E53"/>
  </mergeCells>
  <pageMargins left="0.7" right="0.7" top="0.75" bottom="0.75" header="0.3" footer="0.3"/>
  <pageSetup paperSize="175"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E7CC8-C0E9-453D-84C6-7FAAC9A8D39D}">
  <dimension ref="A1:L36"/>
  <sheetViews>
    <sheetView view="pageBreakPreview" zoomScale="85" zoomScaleNormal="80" zoomScaleSheetLayoutView="85" workbookViewId="0">
      <selection activeCell="J2" sqref="J2"/>
    </sheetView>
  </sheetViews>
  <sheetFormatPr defaultColWidth="11.25" defaultRowHeight="14.25" x14ac:dyDescent="0.2"/>
  <cols>
    <col min="1" max="1" width="22.625" customWidth="1"/>
    <col min="2" max="2" width="21" customWidth="1"/>
    <col min="3" max="3" width="16.125" customWidth="1"/>
    <col min="4" max="4" width="20.25" customWidth="1"/>
    <col min="5" max="5" width="25.625" customWidth="1"/>
    <col min="6" max="6" width="15.625" customWidth="1"/>
    <col min="7" max="7" width="22.625" customWidth="1"/>
    <col min="8" max="8" width="21" customWidth="1"/>
    <col min="9" max="9" width="16.125" customWidth="1"/>
    <col min="10" max="10" width="20.25" customWidth="1"/>
    <col min="11" max="11" width="25.625" customWidth="1"/>
    <col min="12" max="12" width="15.625" customWidth="1"/>
  </cols>
  <sheetData>
    <row r="1" spans="1:12" ht="20.25" x14ac:dyDescent="0.3">
      <c r="A1" s="4" t="s">
        <v>63</v>
      </c>
      <c r="C1" s="24" t="s">
        <v>161</v>
      </c>
      <c r="D1" s="25" t="s">
        <v>192</v>
      </c>
      <c r="G1" s="4" t="s">
        <v>63</v>
      </c>
      <c r="I1" s="24" t="s">
        <v>161</v>
      </c>
      <c r="J1" s="25" t="s">
        <v>192</v>
      </c>
    </row>
    <row r="2" spans="1:12" ht="15" x14ac:dyDescent="0.25">
      <c r="C2" s="24" t="s">
        <v>162</v>
      </c>
      <c r="D2" s="25" t="s">
        <v>64</v>
      </c>
      <c r="I2" s="24" t="s">
        <v>162</v>
      </c>
      <c r="J2" s="25" t="s">
        <v>64</v>
      </c>
    </row>
    <row r="3" spans="1:12" ht="20.25" x14ac:dyDescent="0.3">
      <c r="A3" s="4" t="s">
        <v>178</v>
      </c>
      <c r="G3" s="4" t="s">
        <v>189</v>
      </c>
    </row>
    <row r="4" spans="1:12" ht="20.25" customHeight="1" x14ac:dyDescent="0.25">
      <c r="B4" s="3"/>
      <c r="C4" s="1"/>
      <c r="D4" s="1" t="s">
        <v>2</v>
      </c>
      <c r="E4" s="1" t="s">
        <v>98</v>
      </c>
      <c r="H4" s="3"/>
      <c r="I4" s="1"/>
      <c r="J4" s="1" t="s">
        <v>2</v>
      </c>
      <c r="K4" s="1" t="s">
        <v>98</v>
      </c>
    </row>
    <row r="5" spans="1:12" x14ac:dyDescent="0.2">
      <c r="A5" s="26" t="s">
        <v>188</v>
      </c>
      <c r="B5" s="27" t="s">
        <v>1</v>
      </c>
      <c r="C5" s="27" t="s">
        <v>92</v>
      </c>
      <c r="D5" s="27" t="s">
        <v>91</v>
      </c>
      <c r="E5" s="27" t="s">
        <v>99</v>
      </c>
      <c r="F5" s="26" t="s">
        <v>3</v>
      </c>
      <c r="G5" s="26" t="s">
        <v>188</v>
      </c>
      <c r="H5" s="26" t="s">
        <v>1</v>
      </c>
      <c r="I5" s="27" t="s">
        <v>92</v>
      </c>
      <c r="J5" s="27" t="s">
        <v>91</v>
      </c>
      <c r="K5" s="27" t="s">
        <v>99</v>
      </c>
      <c r="L5" s="26" t="s">
        <v>3</v>
      </c>
    </row>
    <row r="7" spans="1:12" x14ac:dyDescent="0.2">
      <c r="A7" t="s">
        <v>4</v>
      </c>
      <c r="B7" s="5" t="s">
        <v>33</v>
      </c>
      <c r="C7" s="5" t="s">
        <v>33</v>
      </c>
      <c r="D7" s="5" t="s">
        <v>33</v>
      </c>
      <c r="E7" s="5" t="s">
        <v>33</v>
      </c>
      <c r="G7" t="s">
        <v>4</v>
      </c>
      <c r="H7" s="5" t="s">
        <v>33</v>
      </c>
      <c r="I7" s="5" t="s">
        <v>33</v>
      </c>
      <c r="J7" s="5" t="s">
        <v>33</v>
      </c>
      <c r="K7" s="5" t="s">
        <v>33</v>
      </c>
    </row>
    <row r="8" spans="1:12" x14ac:dyDescent="0.2">
      <c r="A8" t="s">
        <v>5</v>
      </c>
      <c r="B8" s="5" t="s">
        <v>33</v>
      </c>
      <c r="C8" s="6" t="s">
        <v>34</v>
      </c>
      <c r="D8" s="6" t="s">
        <v>44</v>
      </c>
      <c r="E8" s="10" t="s">
        <v>43</v>
      </c>
      <c r="F8" s="7"/>
      <c r="G8" t="s">
        <v>5</v>
      </c>
      <c r="H8" s="5" t="s">
        <v>33</v>
      </c>
      <c r="I8" s="6" t="s">
        <v>34</v>
      </c>
      <c r="J8" s="6" t="s">
        <v>44</v>
      </c>
      <c r="K8" s="10" t="s">
        <v>43</v>
      </c>
      <c r="L8" s="7"/>
    </row>
    <row r="10" spans="1:12" x14ac:dyDescent="0.2">
      <c r="A10" t="s">
        <v>53</v>
      </c>
      <c r="G10" t="s">
        <v>53</v>
      </c>
    </row>
    <row r="11" spans="1:12" x14ac:dyDescent="0.2">
      <c r="A11" t="s">
        <v>54</v>
      </c>
      <c r="G11" t="s">
        <v>54</v>
      </c>
      <c r="L11" s="7"/>
    </row>
    <row r="13" spans="1:12" x14ac:dyDescent="0.2">
      <c r="A13" t="s">
        <v>6</v>
      </c>
      <c r="G13" t="s">
        <v>6</v>
      </c>
    </row>
    <row r="14" spans="1:12" x14ac:dyDescent="0.2">
      <c r="A14" s="1" t="s">
        <v>7</v>
      </c>
      <c r="B14" s="5" t="s">
        <v>33</v>
      </c>
      <c r="C14" s="6" t="s">
        <v>34</v>
      </c>
      <c r="D14" s="6" t="s">
        <v>42</v>
      </c>
      <c r="E14" s="10" t="s">
        <v>43</v>
      </c>
      <c r="G14" s="1" t="s">
        <v>7</v>
      </c>
      <c r="H14" s="5" t="s">
        <v>33</v>
      </c>
      <c r="I14" s="6" t="s">
        <v>34</v>
      </c>
      <c r="J14" s="6" t="s">
        <v>42</v>
      </c>
      <c r="K14" s="10" t="s">
        <v>43</v>
      </c>
    </row>
    <row r="15" spans="1:12" x14ac:dyDescent="0.2">
      <c r="A15" s="1" t="s">
        <v>8</v>
      </c>
      <c r="B15" s="5" t="s">
        <v>33</v>
      </c>
      <c r="C15" s="6" t="s">
        <v>34</v>
      </c>
      <c r="D15" s="6" t="s">
        <v>42</v>
      </c>
      <c r="E15" s="10" t="s">
        <v>43</v>
      </c>
      <c r="G15" s="1" t="s">
        <v>8</v>
      </c>
      <c r="H15" s="5" t="s">
        <v>33</v>
      </c>
      <c r="I15" s="6" t="s">
        <v>34</v>
      </c>
      <c r="J15" s="6" t="s">
        <v>42</v>
      </c>
      <c r="K15" s="10" t="s">
        <v>43</v>
      </c>
    </row>
    <row r="16" spans="1:12" x14ac:dyDescent="0.2">
      <c r="A16" s="1" t="s">
        <v>36</v>
      </c>
      <c r="B16" s="5" t="s">
        <v>33</v>
      </c>
      <c r="C16" s="6" t="s">
        <v>34</v>
      </c>
      <c r="D16" s="6" t="s">
        <v>42</v>
      </c>
      <c r="E16" s="10" t="s">
        <v>43</v>
      </c>
      <c r="G16" s="1" t="s">
        <v>36</v>
      </c>
      <c r="H16" s="5" t="s">
        <v>33</v>
      </c>
      <c r="I16" s="6" t="s">
        <v>34</v>
      </c>
      <c r="J16" s="6" t="s">
        <v>42</v>
      </c>
      <c r="K16" s="10" t="s">
        <v>43</v>
      </c>
    </row>
    <row r="17" spans="1:11" x14ac:dyDescent="0.2">
      <c r="A17" s="1" t="s">
        <v>9</v>
      </c>
      <c r="B17" s="5" t="s">
        <v>33</v>
      </c>
      <c r="C17" s="6" t="s">
        <v>34</v>
      </c>
      <c r="D17" s="6" t="s">
        <v>42</v>
      </c>
      <c r="E17" s="10" t="s">
        <v>43</v>
      </c>
      <c r="G17" s="1" t="s">
        <v>9</v>
      </c>
      <c r="H17" s="5" t="s">
        <v>33</v>
      </c>
      <c r="I17" s="6" t="s">
        <v>34</v>
      </c>
      <c r="J17" s="6" t="s">
        <v>42</v>
      </c>
      <c r="K17" s="10" t="s">
        <v>43</v>
      </c>
    </row>
    <row r="18" spans="1:11" x14ac:dyDescent="0.2">
      <c r="A18" s="1" t="s">
        <v>10</v>
      </c>
      <c r="B18" s="5" t="s">
        <v>33</v>
      </c>
      <c r="C18" s="6" t="s">
        <v>34</v>
      </c>
      <c r="D18" s="6" t="s">
        <v>42</v>
      </c>
      <c r="E18" s="10" t="s">
        <v>43</v>
      </c>
      <c r="G18" s="1" t="s">
        <v>10</v>
      </c>
      <c r="H18" s="5" t="s">
        <v>33</v>
      </c>
      <c r="I18" s="6" t="s">
        <v>34</v>
      </c>
      <c r="J18" s="6" t="s">
        <v>42</v>
      </c>
      <c r="K18" s="10" t="s">
        <v>43</v>
      </c>
    </row>
    <row r="19" spans="1:11" x14ac:dyDescent="0.2">
      <c r="A19" s="1" t="s">
        <v>11</v>
      </c>
      <c r="B19" s="5" t="s">
        <v>33</v>
      </c>
      <c r="C19" s="6" t="s">
        <v>34</v>
      </c>
      <c r="D19" s="6" t="s">
        <v>42</v>
      </c>
      <c r="E19" s="10" t="s">
        <v>43</v>
      </c>
      <c r="G19" s="1" t="s">
        <v>11</v>
      </c>
      <c r="H19" s="5" t="s">
        <v>33</v>
      </c>
      <c r="I19" s="6" t="s">
        <v>34</v>
      </c>
      <c r="J19" s="6" t="s">
        <v>42</v>
      </c>
      <c r="K19" s="10" t="s">
        <v>43</v>
      </c>
    </row>
    <row r="21" spans="1:11" x14ac:dyDescent="0.2">
      <c r="A21" t="s">
        <v>12</v>
      </c>
      <c r="G21" t="s">
        <v>12</v>
      </c>
    </row>
    <row r="22" spans="1:11" x14ac:dyDescent="0.2">
      <c r="A22" s="1" t="s">
        <v>13</v>
      </c>
      <c r="B22" s="5" t="s">
        <v>33</v>
      </c>
      <c r="C22" s="6" t="s">
        <v>34</v>
      </c>
      <c r="D22" s="6" t="s">
        <v>57</v>
      </c>
      <c r="E22" s="10" t="s">
        <v>43</v>
      </c>
      <c r="G22" s="1" t="s">
        <v>13</v>
      </c>
      <c r="H22" s="5" t="s">
        <v>33</v>
      </c>
      <c r="I22" s="6" t="s">
        <v>34</v>
      </c>
      <c r="J22" s="6" t="s">
        <v>57</v>
      </c>
      <c r="K22" s="10" t="s">
        <v>43</v>
      </c>
    </row>
    <row r="23" spans="1:11" x14ac:dyDescent="0.2">
      <c r="A23" s="1" t="s">
        <v>14</v>
      </c>
      <c r="B23" s="5" t="s">
        <v>33</v>
      </c>
      <c r="C23" s="6" t="s">
        <v>34</v>
      </c>
      <c r="D23" s="6" t="s">
        <v>57</v>
      </c>
      <c r="E23" s="10" t="s">
        <v>43</v>
      </c>
      <c r="G23" s="1" t="s">
        <v>14</v>
      </c>
      <c r="H23" s="5" t="s">
        <v>33</v>
      </c>
      <c r="I23" s="6" t="s">
        <v>34</v>
      </c>
      <c r="J23" s="6" t="s">
        <v>57</v>
      </c>
      <c r="K23" s="10" t="s">
        <v>43</v>
      </c>
    </row>
    <row r="24" spans="1:11" x14ac:dyDescent="0.2">
      <c r="A24" s="1" t="s">
        <v>15</v>
      </c>
      <c r="G24" s="1" t="s">
        <v>15</v>
      </c>
    </row>
    <row r="26" spans="1:11" x14ac:dyDescent="0.2">
      <c r="A26" s="2" t="s">
        <v>16</v>
      </c>
      <c r="G26" s="2" t="s">
        <v>16</v>
      </c>
    </row>
    <row r="27" spans="1:11" x14ac:dyDescent="0.2">
      <c r="A27" s="2" t="s">
        <v>17</v>
      </c>
      <c r="G27" s="2" t="s">
        <v>17</v>
      </c>
      <c r="H27" s="5" t="s">
        <v>33</v>
      </c>
      <c r="I27" s="6" t="s">
        <v>34</v>
      </c>
      <c r="J27" s="6" t="s">
        <v>57</v>
      </c>
      <c r="K27" s="10" t="s">
        <v>43</v>
      </c>
    </row>
    <row r="28" spans="1:11" x14ac:dyDescent="0.2">
      <c r="A28" s="2" t="s">
        <v>18</v>
      </c>
      <c r="G28" s="2" t="s">
        <v>18</v>
      </c>
    </row>
    <row r="29" spans="1:11" x14ac:dyDescent="0.2">
      <c r="A29" s="2" t="s">
        <v>19</v>
      </c>
      <c r="G29" s="2" t="s">
        <v>19</v>
      </c>
    </row>
    <row r="31" spans="1:11" x14ac:dyDescent="0.2">
      <c r="A31" s="2" t="s">
        <v>47</v>
      </c>
      <c r="G31" s="2" t="s">
        <v>47</v>
      </c>
    </row>
    <row r="32" spans="1:11" x14ac:dyDescent="0.2">
      <c r="A32" s="1" t="s">
        <v>48</v>
      </c>
      <c r="B32" s="5" t="s">
        <v>33</v>
      </c>
      <c r="E32" s="10" t="s">
        <v>43</v>
      </c>
      <c r="G32" s="1" t="s">
        <v>48</v>
      </c>
      <c r="H32" s="5" t="s">
        <v>33</v>
      </c>
      <c r="K32" s="10" t="s">
        <v>43</v>
      </c>
    </row>
    <row r="33" spans="1:12" x14ac:dyDescent="0.2">
      <c r="A33" s="1" t="s">
        <v>49</v>
      </c>
      <c r="B33" s="5" t="s">
        <v>33</v>
      </c>
      <c r="E33" s="10" t="s">
        <v>43</v>
      </c>
      <c r="G33" s="1" t="s">
        <v>49</v>
      </c>
      <c r="H33" s="5" t="s">
        <v>33</v>
      </c>
      <c r="K33" s="10" t="s">
        <v>43</v>
      </c>
    </row>
    <row r="35" spans="1:12" x14ac:dyDescent="0.2">
      <c r="A35" s="35" t="s">
        <v>173</v>
      </c>
      <c r="G35" s="35" t="s">
        <v>173</v>
      </c>
    </row>
    <row r="36" spans="1:12" ht="32.1" customHeight="1" x14ac:dyDescent="0.2">
      <c r="A36" s="36" t="s">
        <v>180</v>
      </c>
      <c r="B36" s="37"/>
      <c r="C36" s="37"/>
      <c r="D36" s="37"/>
      <c r="E36" s="37"/>
      <c r="F36" s="37"/>
      <c r="G36" s="36" t="s">
        <v>179</v>
      </c>
      <c r="H36" s="37"/>
      <c r="I36" s="37"/>
      <c r="J36" s="37"/>
      <c r="K36" s="37"/>
      <c r="L36" s="37"/>
    </row>
  </sheetData>
  <mergeCells count="2">
    <mergeCell ref="G36:L36"/>
    <mergeCell ref="A36:F36"/>
  </mergeCells>
  <pageMargins left="0.7" right="0.7" top="0.75" bottom="0.75" header="0.3" footer="0.3"/>
  <pageSetup paperSize="175" scale="58" orientation="landscape" r:id="rId1"/>
  <colBreaks count="1" manualBreakCount="1">
    <brk id="6" max="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7A18A-4949-4517-8F35-13F6EBA7AE38}">
  <sheetPr>
    <pageSetUpPr fitToPage="1"/>
  </sheetPr>
  <dimension ref="A1:K38"/>
  <sheetViews>
    <sheetView view="pageBreakPreview" zoomScale="85" zoomScaleNormal="80" zoomScaleSheetLayoutView="85" workbookViewId="0">
      <selection activeCell="D2" sqref="D2"/>
    </sheetView>
  </sheetViews>
  <sheetFormatPr defaultColWidth="11.25" defaultRowHeight="14.25" x14ac:dyDescent="0.2"/>
  <cols>
    <col min="1" max="1" width="23" customWidth="1"/>
    <col min="2" max="2" width="21" customWidth="1"/>
    <col min="3" max="3" width="16.125" customWidth="1"/>
    <col min="4" max="4" width="20.25" customWidth="1"/>
    <col min="5" max="5" width="15.875" customWidth="1"/>
    <col min="6" max="6" width="70.625" customWidth="1"/>
    <col min="7" max="7" width="21" customWidth="1"/>
    <col min="8" max="8" width="16.125" customWidth="1"/>
    <col min="9" max="9" width="20.25" customWidth="1"/>
    <col min="10" max="11" width="25.625" customWidth="1"/>
  </cols>
  <sheetData>
    <row r="1" spans="1:11" ht="20.25" x14ac:dyDescent="0.3">
      <c r="A1" s="4" t="s">
        <v>63</v>
      </c>
      <c r="C1" s="24" t="s">
        <v>161</v>
      </c>
      <c r="D1" s="25" t="s">
        <v>192</v>
      </c>
    </row>
    <row r="2" spans="1:11" ht="14.25" customHeight="1" x14ac:dyDescent="0.3">
      <c r="A2" s="23"/>
      <c r="C2" s="24" t="s">
        <v>162</v>
      </c>
      <c r="D2" s="25" t="s">
        <v>64</v>
      </c>
    </row>
    <row r="3" spans="1:11" ht="20.25" x14ac:dyDescent="0.3">
      <c r="A3" s="4" t="s">
        <v>40</v>
      </c>
    </row>
    <row r="4" spans="1:11" ht="20.25" customHeight="1" x14ac:dyDescent="0.2">
      <c r="D4" s="1"/>
      <c r="E4" t="s">
        <v>159</v>
      </c>
    </row>
    <row r="5" spans="1:11" x14ac:dyDescent="0.2">
      <c r="A5" s="26" t="s">
        <v>188</v>
      </c>
      <c r="B5" s="27" t="s">
        <v>1</v>
      </c>
      <c r="C5" s="27" t="s">
        <v>92</v>
      </c>
      <c r="D5" s="27" t="s">
        <v>91</v>
      </c>
      <c r="E5" s="26" t="s">
        <v>160</v>
      </c>
      <c r="F5" s="34" t="s">
        <v>3</v>
      </c>
    </row>
    <row r="6" spans="1:11" x14ac:dyDescent="0.2">
      <c r="A6" s="2" t="s">
        <v>22</v>
      </c>
    </row>
    <row r="7" spans="1:11" x14ac:dyDescent="0.2">
      <c r="A7" s="1" t="s">
        <v>35</v>
      </c>
      <c r="B7" s="5" t="s">
        <v>33</v>
      </c>
      <c r="C7" s="8" t="s">
        <v>38</v>
      </c>
      <c r="D7" s="8" t="s">
        <v>38</v>
      </c>
      <c r="E7" s="1" t="s">
        <v>41</v>
      </c>
      <c r="F7" s="7" t="s">
        <v>97</v>
      </c>
      <c r="K7" s="7"/>
    </row>
    <row r="8" spans="1:11" x14ac:dyDescent="0.2">
      <c r="A8" s="1" t="s">
        <v>24</v>
      </c>
      <c r="B8" s="5" t="s">
        <v>33</v>
      </c>
      <c r="C8" s="8" t="s">
        <v>38</v>
      </c>
      <c r="D8" s="8" t="s">
        <v>38</v>
      </c>
      <c r="E8" s="1" t="s">
        <v>41</v>
      </c>
      <c r="F8" s="7" t="s">
        <v>142</v>
      </c>
      <c r="K8" s="7"/>
    </row>
    <row r="9" spans="1:11" x14ac:dyDescent="0.2">
      <c r="A9" t="s">
        <v>52</v>
      </c>
      <c r="B9" s="5" t="s">
        <v>33</v>
      </c>
      <c r="C9" s="6" t="s">
        <v>34</v>
      </c>
      <c r="D9" s="6" t="s">
        <v>57</v>
      </c>
      <c r="E9" s="1" t="s">
        <v>41</v>
      </c>
    </row>
    <row r="10" spans="1:11" x14ac:dyDescent="0.2">
      <c r="A10" t="s">
        <v>93</v>
      </c>
      <c r="E10" s="1" t="s">
        <v>41</v>
      </c>
    </row>
    <row r="11" spans="1:11" x14ac:dyDescent="0.2">
      <c r="E11" s="1"/>
    </row>
    <row r="12" spans="1:11" x14ac:dyDescent="0.2">
      <c r="A12" s="35" t="s">
        <v>173</v>
      </c>
      <c r="E12" s="1"/>
    </row>
    <row r="13" spans="1:11" x14ac:dyDescent="0.2">
      <c r="A13" t="s">
        <v>184</v>
      </c>
      <c r="E13" s="1"/>
    </row>
    <row r="14" spans="1:11" x14ac:dyDescent="0.2">
      <c r="A14" t="s">
        <v>185</v>
      </c>
      <c r="E14" s="1"/>
    </row>
    <row r="15" spans="1:11" x14ac:dyDescent="0.2">
      <c r="A15" t="s">
        <v>186</v>
      </c>
      <c r="B15" s="1"/>
      <c r="E15" s="1"/>
      <c r="G15" s="1"/>
    </row>
    <row r="16" spans="1:11" x14ac:dyDescent="0.2">
      <c r="B16" s="1"/>
      <c r="E16" s="1"/>
      <c r="G16" s="1"/>
    </row>
    <row r="17" spans="1:7" x14ac:dyDescent="0.2">
      <c r="B17" s="1"/>
      <c r="E17" s="1"/>
      <c r="G17" s="1"/>
    </row>
    <row r="19" spans="1:7" ht="20.25" x14ac:dyDescent="0.3">
      <c r="A19" s="4" t="s">
        <v>128</v>
      </c>
      <c r="D19" s="1" t="s">
        <v>2</v>
      </c>
      <c r="E19" t="s">
        <v>159</v>
      </c>
    </row>
    <row r="20" spans="1:7" x14ac:dyDescent="0.2">
      <c r="A20" s="26" t="s">
        <v>188</v>
      </c>
      <c r="B20" s="27" t="s">
        <v>1</v>
      </c>
      <c r="C20" s="27" t="s">
        <v>92</v>
      </c>
      <c r="D20" s="27" t="s">
        <v>91</v>
      </c>
      <c r="E20" s="26" t="s">
        <v>160</v>
      </c>
      <c r="F20" s="26" t="s">
        <v>3</v>
      </c>
    </row>
    <row r="21" spans="1:7" x14ac:dyDescent="0.2">
      <c r="A21" t="s">
        <v>145</v>
      </c>
      <c r="B21" s="8" t="s">
        <v>38</v>
      </c>
      <c r="C21" s="8" t="s">
        <v>130</v>
      </c>
      <c r="D21" s="6" t="s">
        <v>129</v>
      </c>
      <c r="E21" s="1" t="s">
        <v>41</v>
      </c>
      <c r="F21" t="s">
        <v>149</v>
      </c>
    </row>
    <row r="22" spans="1:7" x14ac:dyDescent="0.2">
      <c r="A22" t="s">
        <v>128</v>
      </c>
      <c r="F22" t="s">
        <v>141</v>
      </c>
    </row>
    <row r="23" spans="1:7" x14ac:dyDescent="0.2">
      <c r="A23" s="2" t="s">
        <v>148</v>
      </c>
      <c r="F23" t="s">
        <v>150</v>
      </c>
    </row>
    <row r="24" spans="1:7" x14ac:dyDescent="0.2">
      <c r="A24" s="2" t="s">
        <v>147</v>
      </c>
      <c r="F24" t="s">
        <v>131</v>
      </c>
    </row>
    <row r="25" spans="1:7" x14ac:dyDescent="0.2">
      <c r="A25" t="s">
        <v>144</v>
      </c>
    </row>
    <row r="27" spans="1:7" x14ac:dyDescent="0.2">
      <c r="G27" s="1"/>
    </row>
    <row r="29" spans="1:7" ht="20.25" x14ac:dyDescent="0.3">
      <c r="A29" s="4" t="s">
        <v>132</v>
      </c>
      <c r="D29" s="1" t="s">
        <v>2</v>
      </c>
      <c r="E29" t="s">
        <v>159</v>
      </c>
    </row>
    <row r="30" spans="1:7" x14ac:dyDescent="0.2">
      <c r="A30" s="26" t="s">
        <v>188</v>
      </c>
      <c r="B30" s="27" t="s">
        <v>1</v>
      </c>
      <c r="C30" s="27" t="s">
        <v>92</v>
      </c>
      <c r="D30" s="27" t="s">
        <v>91</v>
      </c>
      <c r="E30" s="26" t="s">
        <v>160</v>
      </c>
      <c r="F30" s="26" t="s">
        <v>3</v>
      </c>
    </row>
    <row r="31" spans="1:7" x14ac:dyDescent="0.2">
      <c r="A31" t="s">
        <v>146</v>
      </c>
      <c r="B31" s="8" t="s">
        <v>38</v>
      </c>
      <c r="C31" s="8" t="s">
        <v>130</v>
      </c>
      <c r="D31" s="6" t="s">
        <v>138</v>
      </c>
      <c r="E31" s="1" t="s">
        <v>41</v>
      </c>
      <c r="F31" t="s">
        <v>168</v>
      </c>
    </row>
    <row r="32" spans="1:7" x14ac:dyDescent="0.2">
      <c r="A32" t="s">
        <v>133</v>
      </c>
      <c r="F32" t="s">
        <v>140</v>
      </c>
    </row>
    <row r="33" spans="1:6" x14ac:dyDescent="0.2">
      <c r="A33" t="s">
        <v>134</v>
      </c>
      <c r="F33" t="s">
        <v>169</v>
      </c>
    </row>
    <row r="34" spans="1:6" x14ac:dyDescent="0.2">
      <c r="A34" s="2" t="s">
        <v>139</v>
      </c>
    </row>
    <row r="35" spans="1:6" x14ac:dyDescent="0.2">
      <c r="A35" t="s">
        <v>135</v>
      </c>
    </row>
    <row r="36" spans="1:6" x14ac:dyDescent="0.2">
      <c r="A36" t="s">
        <v>136</v>
      </c>
    </row>
    <row r="37" spans="1:6" x14ac:dyDescent="0.2">
      <c r="A37" t="s">
        <v>137</v>
      </c>
    </row>
    <row r="38" spans="1:6" x14ac:dyDescent="0.2">
      <c r="A38" t="s">
        <v>143</v>
      </c>
    </row>
  </sheetData>
  <pageMargins left="0.7" right="0.7" top="0.75" bottom="0.75" header="0.3" footer="0.3"/>
  <pageSetup paperSize="175" scale="4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15DB-E698-4C40-AFE6-A73EC163D025}">
  <dimension ref="A1:E39"/>
  <sheetViews>
    <sheetView view="pageBreakPreview" zoomScale="85" zoomScaleNormal="90" zoomScaleSheetLayoutView="85" workbookViewId="0">
      <selection activeCell="D2" sqref="D2"/>
    </sheetView>
  </sheetViews>
  <sheetFormatPr defaultColWidth="11.25" defaultRowHeight="14.25" x14ac:dyDescent="0.2"/>
  <cols>
    <col min="1" max="1" width="23" customWidth="1"/>
    <col min="2" max="2" width="22.625" customWidth="1"/>
    <col min="3" max="3" width="16.125" customWidth="1"/>
    <col min="4" max="4" width="22" customWidth="1"/>
    <col min="5" max="5" width="32.25" customWidth="1"/>
  </cols>
  <sheetData>
    <row r="1" spans="1:5" ht="20.25" x14ac:dyDescent="0.3">
      <c r="A1" s="4" t="s">
        <v>63</v>
      </c>
      <c r="C1" s="24" t="s">
        <v>161</v>
      </c>
      <c r="D1" s="25" t="s">
        <v>192</v>
      </c>
    </row>
    <row r="2" spans="1:5" ht="15" x14ac:dyDescent="0.25">
      <c r="C2" s="24" t="s">
        <v>162</v>
      </c>
      <c r="D2" s="25" t="s">
        <v>64</v>
      </c>
    </row>
    <row r="3" spans="1:5" ht="20.25" x14ac:dyDescent="0.3">
      <c r="A3" s="4" t="s">
        <v>46</v>
      </c>
    </row>
    <row r="4" spans="1:5" ht="20.25" customHeight="1" x14ac:dyDescent="0.2"/>
    <row r="5" spans="1:5" x14ac:dyDescent="0.2">
      <c r="A5" s="26" t="s">
        <v>188</v>
      </c>
      <c r="B5" s="27" t="s">
        <v>1</v>
      </c>
      <c r="C5" s="27" t="s">
        <v>2</v>
      </c>
      <c r="D5" s="27" t="s">
        <v>68</v>
      </c>
      <c r="E5" s="26" t="s">
        <v>3</v>
      </c>
    </row>
    <row r="6" spans="1:5" x14ac:dyDescent="0.2">
      <c r="E6" t="s">
        <v>170</v>
      </c>
    </row>
    <row r="7" spans="1:5" x14ac:dyDescent="0.2">
      <c r="A7" t="s">
        <v>4</v>
      </c>
      <c r="B7" s="5" t="s">
        <v>69</v>
      </c>
      <c r="C7" s="8" t="s">
        <v>50</v>
      </c>
      <c r="D7" s="8" t="s">
        <v>50</v>
      </c>
    </row>
    <row r="8" spans="1:5" x14ac:dyDescent="0.2">
      <c r="A8" t="s">
        <v>5</v>
      </c>
      <c r="B8" s="5" t="s">
        <v>69</v>
      </c>
      <c r="C8" s="8" t="s">
        <v>50</v>
      </c>
      <c r="D8" s="8" t="s">
        <v>50</v>
      </c>
    </row>
    <row r="10" spans="1:5" x14ac:dyDescent="0.2">
      <c r="A10" t="s">
        <v>53</v>
      </c>
      <c r="B10" s="5" t="s">
        <v>69</v>
      </c>
      <c r="C10" s="8" t="s">
        <v>50</v>
      </c>
      <c r="D10" s="8" t="s">
        <v>50</v>
      </c>
    </row>
    <row r="11" spans="1:5" x14ac:dyDescent="0.2">
      <c r="A11" t="s">
        <v>54</v>
      </c>
      <c r="B11" s="5" t="s">
        <v>69</v>
      </c>
      <c r="C11" s="8" t="s">
        <v>50</v>
      </c>
      <c r="D11" s="8" t="s">
        <v>50</v>
      </c>
    </row>
    <row r="13" spans="1:5" x14ac:dyDescent="0.2">
      <c r="A13" t="s">
        <v>6</v>
      </c>
    </row>
    <row r="14" spans="1:5" x14ac:dyDescent="0.2">
      <c r="A14" s="1" t="s">
        <v>7</v>
      </c>
      <c r="B14" s="5" t="s">
        <v>69</v>
      </c>
      <c r="C14" s="8" t="s">
        <v>50</v>
      </c>
      <c r="D14" s="8" t="s">
        <v>50</v>
      </c>
    </row>
    <row r="15" spans="1:5" x14ac:dyDescent="0.2">
      <c r="A15" s="1" t="s">
        <v>8</v>
      </c>
      <c r="B15" s="5" t="s">
        <v>69</v>
      </c>
      <c r="C15" s="8" t="s">
        <v>50</v>
      </c>
      <c r="D15" s="8" t="s">
        <v>50</v>
      </c>
    </row>
    <row r="16" spans="1:5" x14ac:dyDescent="0.2">
      <c r="A16" s="1" t="s">
        <v>36</v>
      </c>
      <c r="B16" s="5" t="s">
        <v>69</v>
      </c>
      <c r="C16" s="8" t="s">
        <v>50</v>
      </c>
      <c r="D16" s="8" t="s">
        <v>50</v>
      </c>
    </row>
    <row r="17" spans="1:4" x14ac:dyDescent="0.2">
      <c r="A17" s="1" t="s">
        <v>9</v>
      </c>
      <c r="B17" s="5" t="s">
        <v>69</v>
      </c>
      <c r="C17" s="8" t="s">
        <v>50</v>
      </c>
      <c r="D17" s="8" t="s">
        <v>50</v>
      </c>
    </row>
    <row r="18" spans="1:4" x14ac:dyDescent="0.2">
      <c r="A18" s="1" t="s">
        <v>10</v>
      </c>
      <c r="B18" s="5" t="s">
        <v>69</v>
      </c>
      <c r="C18" s="8" t="s">
        <v>50</v>
      </c>
      <c r="D18" s="8" t="s">
        <v>50</v>
      </c>
    </row>
    <row r="19" spans="1:4" x14ac:dyDescent="0.2">
      <c r="A19" s="1" t="s">
        <v>11</v>
      </c>
      <c r="B19" s="5" t="s">
        <v>69</v>
      </c>
      <c r="C19" s="8" t="s">
        <v>50</v>
      </c>
      <c r="D19" s="8" t="s">
        <v>50</v>
      </c>
    </row>
    <row r="21" spans="1:4" x14ac:dyDescent="0.2">
      <c r="A21" t="s">
        <v>12</v>
      </c>
    </row>
    <row r="22" spans="1:4" x14ac:dyDescent="0.2">
      <c r="A22" s="1" t="s">
        <v>13</v>
      </c>
      <c r="B22" s="5" t="s">
        <v>69</v>
      </c>
      <c r="C22" s="8" t="s">
        <v>50</v>
      </c>
      <c r="D22" s="8" t="s">
        <v>50</v>
      </c>
    </row>
    <row r="23" spans="1:4" x14ac:dyDescent="0.2">
      <c r="A23" s="1" t="s">
        <v>14</v>
      </c>
      <c r="B23" s="5" t="s">
        <v>69</v>
      </c>
      <c r="C23" s="8" t="s">
        <v>50</v>
      </c>
      <c r="D23" s="8" t="s">
        <v>50</v>
      </c>
    </row>
    <row r="24" spans="1:4" x14ac:dyDescent="0.2">
      <c r="A24" s="1" t="s">
        <v>15</v>
      </c>
    </row>
    <row r="26" spans="1:4" x14ac:dyDescent="0.2">
      <c r="A26" s="2" t="s">
        <v>16</v>
      </c>
      <c r="B26" s="5" t="s">
        <v>69</v>
      </c>
      <c r="C26" s="8" t="s">
        <v>50</v>
      </c>
      <c r="D26" s="8" t="s">
        <v>50</v>
      </c>
    </row>
    <row r="27" spans="1:4" x14ac:dyDescent="0.2">
      <c r="A27" s="2" t="s">
        <v>17</v>
      </c>
      <c r="B27" s="5" t="s">
        <v>69</v>
      </c>
      <c r="C27" s="8" t="s">
        <v>50</v>
      </c>
      <c r="D27" s="8" t="s">
        <v>50</v>
      </c>
    </row>
    <row r="28" spans="1:4" x14ac:dyDescent="0.2">
      <c r="A28" s="2" t="s">
        <v>18</v>
      </c>
      <c r="B28" s="5" t="s">
        <v>69</v>
      </c>
      <c r="C28" s="8" t="s">
        <v>50</v>
      </c>
      <c r="D28" s="8" t="s">
        <v>50</v>
      </c>
    </row>
    <row r="29" spans="1:4" x14ac:dyDescent="0.2">
      <c r="A29" s="2" t="s">
        <v>19</v>
      </c>
      <c r="B29" s="5" t="s">
        <v>69</v>
      </c>
      <c r="C29" s="8" t="s">
        <v>50</v>
      </c>
      <c r="D29" s="8" t="s">
        <v>50</v>
      </c>
    </row>
    <row r="32" spans="1:4" x14ac:dyDescent="0.2">
      <c r="A32" s="2" t="s">
        <v>100</v>
      </c>
      <c r="B32" s="5" t="s">
        <v>33</v>
      </c>
      <c r="C32" s="8" t="s">
        <v>50</v>
      </c>
      <c r="D32" s="8" t="s">
        <v>50</v>
      </c>
    </row>
    <row r="33" spans="1:2" x14ac:dyDescent="0.2">
      <c r="A33" s="1"/>
    </row>
    <row r="34" spans="1:2" x14ac:dyDescent="0.2">
      <c r="A34" s="1"/>
      <c r="B34" t="s">
        <v>85</v>
      </c>
    </row>
    <row r="35" spans="1:2" x14ac:dyDescent="0.2">
      <c r="A35" s="1"/>
      <c r="B35" t="s">
        <v>101</v>
      </c>
    </row>
    <row r="36" spans="1:2" x14ac:dyDescent="0.2">
      <c r="B36" t="s">
        <v>102</v>
      </c>
    </row>
    <row r="37" spans="1:2" x14ac:dyDescent="0.2">
      <c r="A37" s="2"/>
      <c r="B37" t="s">
        <v>103</v>
      </c>
    </row>
    <row r="38" spans="1:2" x14ac:dyDescent="0.2">
      <c r="B38" t="s">
        <v>104</v>
      </c>
    </row>
    <row r="39" spans="1:2" x14ac:dyDescent="0.2">
      <c r="B39" t="s">
        <v>105</v>
      </c>
    </row>
  </sheetData>
  <pageMargins left="0.7" right="0.7" top="0.75" bottom="0.75" header="0.3" footer="0.3"/>
  <pageSetup paperSize="175" scale="6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518C4-1C33-4A0C-B7B6-9F09AAA1F61B}">
  <dimension ref="A1:E42"/>
  <sheetViews>
    <sheetView view="pageBreakPreview" zoomScale="85" zoomScaleNormal="90" zoomScaleSheetLayoutView="85" workbookViewId="0">
      <selection activeCell="D2" sqref="D2"/>
    </sheetView>
  </sheetViews>
  <sheetFormatPr defaultColWidth="11.25" defaultRowHeight="14.25" x14ac:dyDescent="0.2"/>
  <cols>
    <col min="1" max="1" width="23" customWidth="1"/>
    <col min="2" max="2" width="21" customWidth="1"/>
    <col min="3" max="4" width="16.125" customWidth="1"/>
    <col min="5" max="5" width="51.75" customWidth="1"/>
  </cols>
  <sheetData>
    <row r="1" spans="1:5" ht="20.25" x14ac:dyDescent="0.3">
      <c r="A1" s="4" t="s">
        <v>63</v>
      </c>
      <c r="C1" s="24" t="s">
        <v>161</v>
      </c>
      <c r="D1" s="25" t="s">
        <v>192</v>
      </c>
    </row>
    <row r="2" spans="1:5" ht="20.25" x14ac:dyDescent="0.3">
      <c r="A2" s="4"/>
      <c r="C2" s="24" t="s">
        <v>162</v>
      </c>
      <c r="D2" s="25" t="s">
        <v>64</v>
      </c>
    </row>
    <row r="3" spans="1:5" ht="20.25" x14ac:dyDescent="0.3">
      <c r="A3" s="4" t="s">
        <v>70</v>
      </c>
    </row>
    <row r="4" spans="1:5" ht="14.25" customHeight="1" x14ac:dyDescent="0.2">
      <c r="D4" s="1"/>
    </row>
    <row r="5" spans="1:5" x14ac:dyDescent="0.2">
      <c r="A5" s="26" t="s">
        <v>188</v>
      </c>
      <c r="B5" s="27" t="s">
        <v>1</v>
      </c>
      <c r="C5" s="27" t="s">
        <v>2</v>
      </c>
      <c r="D5" s="27" t="s">
        <v>171</v>
      </c>
      <c r="E5" s="26" t="s">
        <v>3</v>
      </c>
    </row>
    <row r="7" spans="1:5" x14ac:dyDescent="0.2">
      <c r="A7" t="s">
        <v>4</v>
      </c>
      <c r="B7" s="5" t="s">
        <v>33</v>
      </c>
      <c r="C7" s="8" t="s">
        <v>58</v>
      </c>
      <c r="D7" s="1" t="s">
        <v>41</v>
      </c>
      <c r="E7" s="7" t="s">
        <v>71</v>
      </c>
    </row>
    <row r="8" spans="1:5" x14ac:dyDescent="0.2">
      <c r="A8" t="s">
        <v>5</v>
      </c>
      <c r="B8" s="5" t="s">
        <v>33</v>
      </c>
      <c r="C8" s="8" t="s">
        <v>58</v>
      </c>
      <c r="D8" s="1" t="s">
        <v>41</v>
      </c>
      <c r="E8" s="7" t="s">
        <v>71</v>
      </c>
    </row>
    <row r="10" spans="1:5" x14ac:dyDescent="0.2">
      <c r="A10" t="s">
        <v>53</v>
      </c>
      <c r="C10" s="8" t="s">
        <v>58</v>
      </c>
      <c r="D10" s="1" t="s">
        <v>41</v>
      </c>
      <c r="E10" s="7" t="s">
        <v>71</v>
      </c>
    </row>
    <row r="11" spans="1:5" x14ac:dyDescent="0.2">
      <c r="A11" t="s">
        <v>54</v>
      </c>
      <c r="C11" s="8" t="s">
        <v>58</v>
      </c>
      <c r="D11" s="1" t="s">
        <v>41</v>
      </c>
      <c r="E11" s="7" t="s">
        <v>71</v>
      </c>
    </row>
    <row r="13" spans="1:5" x14ac:dyDescent="0.2">
      <c r="A13" t="s">
        <v>6</v>
      </c>
    </row>
    <row r="14" spans="1:5" x14ac:dyDescent="0.2">
      <c r="A14" s="1" t="s">
        <v>7</v>
      </c>
      <c r="B14" s="5" t="s">
        <v>33</v>
      </c>
      <c r="C14" s="8" t="s">
        <v>58</v>
      </c>
      <c r="D14" s="1" t="s">
        <v>41</v>
      </c>
      <c r="E14" s="7" t="s">
        <v>71</v>
      </c>
    </row>
    <row r="15" spans="1:5" x14ac:dyDescent="0.2">
      <c r="A15" s="1" t="s">
        <v>8</v>
      </c>
      <c r="B15" s="5" t="s">
        <v>33</v>
      </c>
      <c r="C15" s="8" t="s">
        <v>58</v>
      </c>
      <c r="D15" s="1" t="s">
        <v>41</v>
      </c>
      <c r="E15" s="7" t="s">
        <v>71</v>
      </c>
    </row>
    <row r="16" spans="1:5" x14ac:dyDescent="0.2">
      <c r="A16" s="1" t="s">
        <v>36</v>
      </c>
      <c r="B16" s="5" t="s">
        <v>33</v>
      </c>
      <c r="C16" s="8" t="s">
        <v>58</v>
      </c>
      <c r="D16" s="1" t="s">
        <v>41</v>
      </c>
      <c r="E16" s="7" t="s">
        <v>71</v>
      </c>
    </row>
    <row r="17" spans="1:5" x14ac:dyDescent="0.2">
      <c r="A17" s="1" t="s">
        <v>9</v>
      </c>
      <c r="B17" s="5" t="s">
        <v>33</v>
      </c>
      <c r="C17" s="8" t="s">
        <v>58</v>
      </c>
      <c r="D17" s="1" t="s">
        <v>41</v>
      </c>
      <c r="E17" s="7" t="s">
        <v>71</v>
      </c>
    </row>
    <row r="18" spans="1:5" x14ac:dyDescent="0.2">
      <c r="A18" s="1" t="s">
        <v>10</v>
      </c>
      <c r="B18" s="5" t="s">
        <v>33</v>
      </c>
      <c r="C18" s="8" t="s">
        <v>58</v>
      </c>
      <c r="D18" s="1" t="s">
        <v>41</v>
      </c>
      <c r="E18" s="7" t="s">
        <v>71</v>
      </c>
    </row>
    <row r="19" spans="1:5" x14ac:dyDescent="0.2">
      <c r="A19" s="1" t="s">
        <v>11</v>
      </c>
      <c r="B19" s="5" t="s">
        <v>33</v>
      </c>
      <c r="C19" s="8" t="s">
        <v>58</v>
      </c>
      <c r="D19" s="1" t="s">
        <v>41</v>
      </c>
      <c r="E19" s="7" t="s">
        <v>71</v>
      </c>
    </row>
    <row r="21" spans="1:5" x14ac:dyDescent="0.2">
      <c r="A21" t="s">
        <v>12</v>
      </c>
    </row>
    <row r="22" spans="1:5" x14ac:dyDescent="0.2">
      <c r="A22" s="1" t="s">
        <v>13</v>
      </c>
      <c r="B22" s="5" t="s">
        <v>33</v>
      </c>
      <c r="C22" s="8" t="s">
        <v>58</v>
      </c>
      <c r="D22" s="1" t="s">
        <v>41</v>
      </c>
      <c r="E22" s="7" t="s">
        <v>71</v>
      </c>
    </row>
    <row r="23" spans="1:5" x14ac:dyDescent="0.2">
      <c r="A23" s="1" t="s">
        <v>14</v>
      </c>
      <c r="B23" s="5" t="s">
        <v>33</v>
      </c>
      <c r="C23" s="8" t="s">
        <v>58</v>
      </c>
      <c r="D23" s="1" t="s">
        <v>41</v>
      </c>
      <c r="E23" s="7" t="s">
        <v>71</v>
      </c>
    </row>
    <row r="24" spans="1:5" x14ac:dyDescent="0.2">
      <c r="A24" s="1" t="s">
        <v>15</v>
      </c>
    </row>
    <row r="26" spans="1:5" x14ac:dyDescent="0.2">
      <c r="A26" s="2" t="s">
        <v>16</v>
      </c>
      <c r="B26" s="5" t="s">
        <v>33</v>
      </c>
      <c r="C26" s="8" t="s">
        <v>58</v>
      </c>
      <c r="D26" s="1" t="s">
        <v>41</v>
      </c>
      <c r="E26" s="7" t="s">
        <v>71</v>
      </c>
    </row>
    <row r="27" spans="1:5" x14ac:dyDescent="0.2">
      <c r="A27" s="2" t="s">
        <v>17</v>
      </c>
      <c r="B27" s="5" t="s">
        <v>33</v>
      </c>
      <c r="C27" s="8" t="s">
        <v>58</v>
      </c>
      <c r="D27" s="1" t="s">
        <v>41</v>
      </c>
      <c r="E27" s="7" t="s">
        <v>71</v>
      </c>
    </row>
    <row r="28" spans="1:5" x14ac:dyDescent="0.2">
      <c r="A28" s="2" t="s">
        <v>18</v>
      </c>
      <c r="C28" s="8" t="s">
        <v>58</v>
      </c>
      <c r="D28" s="1" t="s">
        <v>41</v>
      </c>
      <c r="E28" s="7" t="s">
        <v>71</v>
      </c>
    </row>
    <row r="29" spans="1:5" x14ac:dyDescent="0.2">
      <c r="A29" s="2" t="s">
        <v>19</v>
      </c>
      <c r="C29" s="8" t="s">
        <v>58</v>
      </c>
      <c r="D29" s="1" t="s">
        <v>41</v>
      </c>
      <c r="E29" s="7" t="s">
        <v>71</v>
      </c>
    </row>
    <row r="31" spans="1:5" x14ac:dyDescent="0.2">
      <c r="A31" s="2" t="s">
        <v>21</v>
      </c>
      <c r="B31" s="5" t="s">
        <v>51</v>
      </c>
      <c r="C31" s="8" t="s">
        <v>58</v>
      </c>
      <c r="D31" s="1" t="s">
        <v>41</v>
      </c>
      <c r="E31" s="7" t="s">
        <v>71</v>
      </c>
    </row>
    <row r="32" spans="1:5" x14ac:dyDescent="0.2">
      <c r="A32" s="2" t="s">
        <v>72</v>
      </c>
      <c r="B32" s="5" t="s">
        <v>51</v>
      </c>
      <c r="C32" s="8" t="s">
        <v>77</v>
      </c>
      <c r="D32" s="1" t="s">
        <v>41</v>
      </c>
      <c r="E32" t="s">
        <v>73</v>
      </c>
    </row>
    <row r="34" spans="1:5" x14ac:dyDescent="0.2">
      <c r="A34" s="2" t="s">
        <v>28</v>
      </c>
    </row>
    <row r="35" spans="1:5" x14ac:dyDescent="0.2">
      <c r="A35" s="1" t="s">
        <v>29</v>
      </c>
      <c r="B35" s="5" t="s">
        <v>33</v>
      </c>
      <c r="C35" s="8" t="s">
        <v>58</v>
      </c>
      <c r="D35" s="1" t="s">
        <v>41</v>
      </c>
      <c r="E35" s="7" t="s">
        <v>71</v>
      </c>
    </row>
    <row r="36" spans="1:5" x14ac:dyDescent="0.2">
      <c r="A36" s="1" t="s">
        <v>30</v>
      </c>
      <c r="B36" s="2" t="s">
        <v>78</v>
      </c>
      <c r="E36" s="2" t="s">
        <v>79</v>
      </c>
    </row>
    <row r="37" spans="1:5" x14ac:dyDescent="0.2">
      <c r="A37" s="1" t="s">
        <v>31</v>
      </c>
      <c r="B37" s="2" t="s">
        <v>78</v>
      </c>
      <c r="E37" s="2"/>
    </row>
    <row r="39" spans="1:5" x14ac:dyDescent="0.2">
      <c r="A39" s="2" t="s">
        <v>126</v>
      </c>
      <c r="D39" s="6" t="s">
        <v>34</v>
      </c>
      <c r="E39" t="s">
        <v>127</v>
      </c>
    </row>
    <row r="41" spans="1:5" x14ac:dyDescent="0.2">
      <c r="A41" s="35" t="s">
        <v>173</v>
      </c>
    </row>
    <row r="42" spans="1:5" ht="32.1" customHeight="1" x14ac:dyDescent="0.2">
      <c r="A42" s="36" t="s">
        <v>174</v>
      </c>
      <c r="B42" s="37"/>
      <c r="C42" s="37"/>
      <c r="D42" s="37"/>
      <c r="E42" s="37"/>
    </row>
  </sheetData>
  <mergeCells count="1">
    <mergeCell ref="A42:E42"/>
  </mergeCells>
  <pageMargins left="0.7" right="0.7" top="0.75" bottom="0.75" header="0.3" footer="0.3"/>
  <pageSetup paperSize="175" scale="5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4B4C-9FB3-46E5-BFE2-3EE822866F7A}">
  <dimension ref="A1:O51"/>
  <sheetViews>
    <sheetView view="pageBreakPreview" zoomScale="85" zoomScaleNormal="70" zoomScaleSheetLayoutView="85" workbookViewId="0">
      <selection activeCell="D2" sqref="D2"/>
    </sheetView>
  </sheetViews>
  <sheetFormatPr defaultColWidth="11.25" defaultRowHeight="14.25" x14ac:dyDescent="0.2"/>
  <cols>
    <col min="1" max="1" width="23.375" customWidth="1"/>
    <col min="2" max="2" width="17.25" customWidth="1"/>
    <col min="3" max="3" width="13.875" customWidth="1"/>
    <col min="4" max="4" width="17.625" customWidth="1"/>
    <col min="5" max="5" width="19" customWidth="1"/>
    <col min="6" max="7" width="13.875" customWidth="1"/>
    <col min="10" max="10" width="12.375" customWidth="1"/>
    <col min="11" max="11" width="16.375" customWidth="1"/>
    <col min="12" max="12" width="18.75" customWidth="1"/>
    <col min="13" max="13" width="13.375" customWidth="1"/>
    <col min="14" max="14" width="11.125" customWidth="1"/>
    <col min="15" max="15" width="15.25" customWidth="1"/>
  </cols>
  <sheetData>
    <row r="1" spans="1:15" ht="20.25" x14ac:dyDescent="0.3">
      <c r="A1" s="4" t="s">
        <v>63</v>
      </c>
      <c r="C1" s="24" t="s">
        <v>161</v>
      </c>
      <c r="D1" s="25" t="s">
        <v>192</v>
      </c>
      <c r="H1" s="4" t="s">
        <v>63</v>
      </c>
      <c r="K1" s="24" t="s">
        <v>161</v>
      </c>
      <c r="L1" s="25" t="s">
        <v>192</v>
      </c>
    </row>
    <row r="2" spans="1:15" ht="15" x14ac:dyDescent="0.25">
      <c r="C2" s="24" t="s">
        <v>162</v>
      </c>
      <c r="D2" s="25" t="s">
        <v>64</v>
      </c>
      <c r="K2" s="24" t="s">
        <v>162</v>
      </c>
      <c r="L2" s="25" t="s">
        <v>64</v>
      </c>
    </row>
    <row r="3" spans="1:15" ht="20.25" x14ac:dyDescent="0.3">
      <c r="H3" s="4" t="s">
        <v>74</v>
      </c>
      <c r="I3" s="3"/>
      <c r="O3" s="38" t="s">
        <v>191</v>
      </c>
    </row>
    <row r="4" spans="1:15" ht="20.25" customHeight="1" x14ac:dyDescent="0.3">
      <c r="A4" s="4" t="s">
        <v>163</v>
      </c>
      <c r="B4" s="19">
        <f>SUM(C4:G4)</f>
        <v>9900</v>
      </c>
      <c r="C4" s="12">
        <f>SUM(C10:C51)</f>
        <v>9900</v>
      </c>
      <c r="D4" s="12">
        <f>SUM(D10:D51)</f>
        <v>-700</v>
      </c>
      <c r="E4" s="12">
        <f>SUM(E10:E51)</f>
        <v>700</v>
      </c>
      <c r="F4" s="12">
        <f>SUM(F10:F51)</f>
        <v>0</v>
      </c>
      <c r="G4" s="12">
        <f>SUM(G10:G51)</f>
        <v>0</v>
      </c>
      <c r="J4" s="30" t="s">
        <v>190</v>
      </c>
      <c r="K4" s="15">
        <f>SUM(J6:M6)</f>
        <v>103</v>
      </c>
      <c r="L4" t="s">
        <v>61</v>
      </c>
      <c r="M4" s="22">
        <f>-50</f>
        <v>-50</v>
      </c>
      <c r="O4" s="20">
        <f>K4*M4</f>
        <v>-5150</v>
      </c>
    </row>
    <row r="5" spans="1:15" ht="20.25" x14ac:dyDescent="0.3">
      <c r="A5" s="4"/>
      <c r="B5" s="33"/>
      <c r="C5" s="12"/>
      <c r="D5" s="12"/>
      <c r="E5" s="12"/>
      <c r="F5" s="12"/>
      <c r="G5" s="12"/>
      <c r="M5" s="31"/>
      <c r="O5" s="32"/>
    </row>
    <row r="6" spans="1:15" x14ac:dyDescent="0.2">
      <c r="I6" s="30" t="s">
        <v>123</v>
      </c>
      <c r="J6">
        <f>SUM(J10:J51)</f>
        <v>45</v>
      </c>
      <c r="K6">
        <f>SUM(K10:K51)</f>
        <v>56</v>
      </c>
      <c r="L6">
        <f>SUM(L10:L51)</f>
        <v>2</v>
      </c>
      <c r="M6">
        <f>SUM(M10:M51)</f>
        <v>0</v>
      </c>
    </row>
    <row r="7" spans="1:15" ht="15" x14ac:dyDescent="0.25">
      <c r="D7" s="29" t="s">
        <v>33</v>
      </c>
      <c r="E7" s="29" t="s">
        <v>119</v>
      </c>
      <c r="F7" s="29" t="s">
        <v>38</v>
      </c>
      <c r="K7" s="29" t="s">
        <v>33</v>
      </c>
      <c r="L7" s="29" t="s">
        <v>119</v>
      </c>
      <c r="M7" s="29" t="s">
        <v>38</v>
      </c>
    </row>
    <row r="8" spans="1:15" ht="15" x14ac:dyDescent="0.25">
      <c r="A8" s="26" t="s">
        <v>188</v>
      </c>
      <c r="B8" s="26"/>
      <c r="C8" s="28" t="s">
        <v>0</v>
      </c>
      <c r="D8" s="28" t="s">
        <v>121</v>
      </c>
      <c r="E8" s="28" t="s">
        <v>120</v>
      </c>
      <c r="F8" s="28" t="s">
        <v>122</v>
      </c>
      <c r="G8" s="28" t="s">
        <v>60</v>
      </c>
      <c r="J8" s="28" t="s">
        <v>0</v>
      </c>
      <c r="K8" s="28" t="s">
        <v>121</v>
      </c>
      <c r="L8" s="28" t="s">
        <v>120</v>
      </c>
      <c r="M8" s="28" t="s">
        <v>122</v>
      </c>
      <c r="N8" s="28" t="s">
        <v>60</v>
      </c>
    </row>
    <row r="10" spans="1:15" x14ac:dyDescent="0.2">
      <c r="A10" t="s">
        <v>4</v>
      </c>
      <c r="C10" s="11">
        <v>0</v>
      </c>
      <c r="D10" s="11">
        <v>0</v>
      </c>
      <c r="E10" s="11">
        <v>0</v>
      </c>
      <c r="F10" s="11">
        <v>0</v>
      </c>
      <c r="G10" s="11">
        <v>0</v>
      </c>
    </row>
    <row r="11" spans="1:15" x14ac:dyDescent="0.2">
      <c r="A11" t="s">
        <v>5</v>
      </c>
      <c r="C11" s="11">
        <v>0</v>
      </c>
      <c r="D11" s="11">
        <v>0</v>
      </c>
      <c r="E11" s="11">
        <v>0</v>
      </c>
      <c r="F11" s="11">
        <v>0</v>
      </c>
      <c r="G11" s="11">
        <v>0</v>
      </c>
      <c r="J11" s="13">
        <v>3</v>
      </c>
      <c r="K11" s="13">
        <v>10</v>
      </c>
    </row>
    <row r="13" spans="1:15" x14ac:dyDescent="0.2">
      <c r="A13" s="15" t="s">
        <v>53</v>
      </c>
      <c r="C13" s="14">
        <f>350*3+600</f>
        <v>1650</v>
      </c>
      <c r="D13" s="11">
        <v>0</v>
      </c>
      <c r="E13" s="11">
        <v>0</v>
      </c>
      <c r="F13" s="11">
        <v>0</v>
      </c>
      <c r="G13" s="11">
        <v>0</v>
      </c>
      <c r="J13" s="13">
        <v>3</v>
      </c>
    </row>
    <row r="14" spans="1:15" x14ac:dyDescent="0.2">
      <c r="A14" s="15" t="s">
        <v>54</v>
      </c>
      <c r="C14" s="14">
        <f>350*3+600</f>
        <v>1650</v>
      </c>
      <c r="D14" s="11">
        <v>0</v>
      </c>
      <c r="E14" s="11">
        <v>0</v>
      </c>
      <c r="F14" s="11">
        <v>0</v>
      </c>
      <c r="G14" s="11">
        <v>0</v>
      </c>
      <c r="J14" s="13">
        <v>3</v>
      </c>
    </row>
    <row r="16" spans="1:15" x14ac:dyDescent="0.2">
      <c r="A16" t="s">
        <v>6</v>
      </c>
    </row>
    <row r="17" spans="1:12" x14ac:dyDescent="0.2">
      <c r="A17" s="1" t="s">
        <v>7</v>
      </c>
      <c r="B17" s="1"/>
      <c r="C17" s="11">
        <v>0</v>
      </c>
      <c r="D17" s="11">
        <v>0</v>
      </c>
      <c r="E17" s="11">
        <v>0</v>
      </c>
      <c r="F17" s="11">
        <v>0</v>
      </c>
      <c r="G17" s="11">
        <v>0</v>
      </c>
      <c r="J17" s="13">
        <v>3</v>
      </c>
      <c r="K17" s="13">
        <v>6</v>
      </c>
    </row>
    <row r="18" spans="1:12" x14ac:dyDescent="0.2">
      <c r="A18" s="1" t="s">
        <v>8</v>
      </c>
      <c r="B18" s="1"/>
      <c r="C18" s="11">
        <v>0</v>
      </c>
      <c r="D18" s="11">
        <v>0</v>
      </c>
      <c r="E18" s="11">
        <v>0</v>
      </c>
      <c r="F18" s="11">
        <v>0</v>
      </c>
      <c r="G18" s="11">
        <v>0</v>
      </c>
      <c r="J18" s="13">
        <v>3</v>
      </c>
      <c r="K18" s="13">
        <v>6</v>
      </c>
    </row>
    <row r="19" spans="1:12" x14ac:dyDescent="0.2">
      <c r="A19" s="1" t="s">
        <v>36</v>
      </c>
      <c r="B19" s="1"/>
      <c r="C19" s="11">
        <v>0</v>
      </c>
      <c r="D19" s="11">
        <v>0</v>
      </c>
      <c r="E19" s="14">
        <v>700</v>
      </c>
      <c r="F19" s="11">
        <v>0</v>
      </c>
      <c r="G19" s="11">
        <v>0</v>
      </c>
      <c r="J19" s="13">
        <v>3</v>
      </c>
      <c r="K19" s="13">
        <v>6</v>
      </c>
      <c r="L19" s="13">
        <v>2</v>
      </c>
    </row>
    <row r="20" spans="1:12" x14ac:dyDescent="0.2">
      <c r="A20" s="1" t="s">
        <v>9</v>
      </c>
      <c r="B20" s="1"/>
      <c r="C20" s="11">
        <v>0</v>
      </c>
      <c r="D20" s="11">
        <v>0</v>
      </c>
      <c r="E20" s="11">
        <v>0</v>
      </c>
      <c r="F20" s="11">
        <v>0</v>
      </c>
      <c r="G20" s="11">
        <v>0</v>
      </c>
      <c r="J20" s="13">
        <v>3</v>
      </c>
      <c r="K20" s="13">
        <v>6</v>
      </c>
    </row>
    <row r="21" spans="1:12" x14ac:dyDescent="0.2">
      <c r="A21" s="1" t="s">
        <v>10</v>
      </c>
      <c r="B21" s="1"/>
      <c r="C21" s="11">
        <v>0</v>
      </c>
      <c r="D21" s="11">
        <v>0</v>
      </c>
      <c r="E21" s="11">
        <v>0</v>
      </c>
      <c r="F21" s="11">
        <v>0</v>
      </c>
      <c r="G21" s="11">
        <v>0</v>
      </c>
      <c r="J21" s="13">
        <v>3</v>
      </c>
      <c r="K21" s="13">
        <v>6</v>
      </c>
    </row>
    <row r="22" spans="1:12" x14ac:dyDescent="0.2">
      <c r="A22" s="1" t="s">
        <v>11</v>
      </c>
      <c r="B22" s="1"/>
      <c r="C22" s="11">
        <v>0</v>
      </c>
      <c r="D22" s="11">
        <v>0</v>
      </c>
      <c r="E22" s="11">
        <v>0</v>
      </c>
      <c r="F22" s="11">
        <v>0</v>
      </c>
      <c r="G22" s="11">
        <v>0</v>
      </c>
      <c r="J22" s="13">
        <v>3</v>
      </c>
      <c r="K22" s="13">
        <v>6</v>
      </c>
    </row>
    <row r="24" spans="1:12" x14ac:dyDescent="0.2">
      <c r="A24" t="s">
        <v>12</v>
      </c>
    </row>
    <row r="25" spans="1:12" x14ac:dyDescent="0.2">
      <c r="A25" s="18" t="s">
        <v>13</v>
      </c>
      <c r="B25" s="1"/>
      <c r="C25" s="11">
        <v>0</v>
      </c>
      <c r="D25" s="17">
        <f>-350*2</f>
        <v>-700</v>
      </c>
      <c r="E25" s="11">
        <v>0</v>
      </c>
      <c r="F25" s="11">
        <v>0</v>
      </c>
      <c r="G25" s="11">
        <v>0</v>
      </c>
      <c r="J25" s="13">
        <v>3</v>
      </c>
      <c r="K25" s="13">
        <v>4</v>
      </c>
    </row>
    <row r="26" spans="1:12" x14ac:dyDescent="0.2">
      <c r="A26" s="18" t="s">
        <v>14</v>
      </c>
      <c r="B26" s="1"/>
      <c r="C26" s="11">
        <v>0</v>
      </c>
      <c r="D26" s="17">
        <f>-350*2</f>
        <v>-700</v>
      </c>
      <c r="E26" s="11">
        <v>0</v>
      </c>
      <c r="F26" s="11">
        <v>0</v>
      </c>
      <c r="G26" s="11">
        <v>0</v>
      </c>
      <c r="J26" s="13">
        <v>3</v>
      </c>
      <c r="K26" s="13">
        <v>4</v>
      </c>
    </row>
    <row r="27" spans="1:12" x14ac:dyDescent="0.2">
      <c r="A27" s="1" t="s">
        <v>15</v>
      </c>
      <c r="B27" s="1"/>
    </row>
    <row r="29" spans="1:12" x14ac:dyDescent="0.2">
      <c r="A29" s="16" t="s">
        <v>16</v>
      </c>
      <c r="B29" s="2"/>
      <c r="C29" s="14">
        <f>350*3+600</f>
        <v>1650</v>
      </c>
      <c r="D29" s="11">
        <v>0</v>
      </c>
      <c r="E29" s="11">
        <v>0</v>
      </c>
      <c r="F29" s="11">
        <v>0</v>
      </c>
      <c r="G29" s="11">
        <v>0</v>
      </c>
      <c r="J29" s="13">
        <v>3</v>
      </c>
    </row>
    <row r="30" spans="1:12" x14ac:dyDescent="0.2">
      <c r="A30" s="16" t="s">
        <v>17</v>
      </c>
      <c r="B30" s="2"/>
      <c r="C30" s="14">
        <f>350*3+600</f>
        <v>1650</v>
      </c>
      <c r="D30" s="14">
        <f>350*2</f>
        <v>700</v>
      </c>
      <c r="E30" s="11">
        <v>0</v>
      </c>
      <c r="F30" s="11">
        <v>0</v>
      </c>
      <c r="G30" s="11">
        <v>0</v>
      </c>
      <c r="J30" s="13">
        <v>3</v>
      </c>
      <c r="K30" s="13">
        <v>2</v>
      </c>
    </row>
    <row r="31" spans="1:12" x14ac:dyDescent="0.2">
      <c r="A31" s="16" t="s">
        <v>18</v>
      </c>
      <c r="B31" s="2"/>
      <c r="C31" s="14">
        <f>350*3+600</f>
        <v>1650</v>
      </c>
      <c r="D31" s="11">
        <v>0</v>
      </c>
      <c r="E31" s="11">
        <v>0</v>
      </c>
      <c r="F31" s="11">
        <v>0</v>
      </c>
      <c r="G31" s="11">
        <v>0</v>
      </c>
      <c r="J31" s="13">
        <v>3</v>
      </c>
    </row>
    <row r="32" spans="1:12" x14ac:dyDescent="0.2">
      <c r="A32" s="16" t="s">
        <v>19</v>
      </c>
      <c r="B32" s="2"/>
      <c r="C32" s="14">
        <f>350*3+600</f>
        <v>1650</v>
      </c>
      <c r="D32" s="11">
        <v>0</v>
      </c>
      <c r="E32" s="11">
        <v>0</v>
      </c>
      <c r="F32" s="11">
        <v>0</v>
      </c>
      <c r="G32" s="11">
        <v>0</v>
      </c>
      <c r="J32" s="13">
        <v>3</v>
      </c>
    </row>
    <row r="34" spans="1:8" x14ac:dyDescent="0.2">
      <c r="A34" s="2" t="s">
        <v>21</v>
      </c>
      <c r="B34" s="2"/>
      <c r="C34" s="11">
        <v>0</v>
      </c>
      <c r="D34" s="11">
        <v>0</v>
      </c>
      <c r="E34" s="11">
        <v>0</v>
      </c>
      <c r="F34" s="11">
        <v>0</v>
      </c>
      <c r="G34" s="11">
        <v>0</v>
      </c>
    </row>
    <row r="35" spans="1:8" x14ac:dyDescent="0.2">
      <c r="A35" s="2" t="s">
        <v>20</v>
      </c>
      <c r="B35" s="2"/>
      <c r="C35" s="11">
        <v>0</v>
      </c>
      <c r="D35" s="11">
        <v>0</v>
      </c>
      <c r="E35" s="11">
        <v>0</v>
      </c>
      <c r="F35" s="11">
        <v>0</v>
      </c>
      <c r="G35" s="11">
        <v>0</v>
      </c>
    </row>
    <row r="36" spans="1:8" x14ac:dyDescent="0.2">
      <c r="A36" s="2" t="s">
        <v>72</v>
      </c>
      <c r="B36" s="2"/>
      <c r="C36" s="11">
        <v>0</v>
      </c>
      <c r="D36" s="11">
        <v>0</v>
      </c>
      <c r="E36" s="11">
        <v>0</v>
      </c>
      <c r="F36" s="11">
        <v>0</v>
      </c>
      <c r="G36" s="11">
        <v>0</v>
      </c>
    </row>
    <row r="38" spans="1:8" x14ac:dyDescent="0.2">
      <c r="A38" s="2" t="s">
        <v>22</v>
      </c>
      <c r="B38" s="2"/>
    </row>
    <row r="39" spans="1:8" x14ac:dyDescent="0.2">
      <c r="A39" s="1" t="s">
        <v>23</v>
      </c>
      <c r="B39" s="1"/>
      <c r="C39" s="11">
        <v>0</v>
      </c>
      <c r="D39" s="11">
        <v>0</v>
      </c>
      <c r="E39" s="11">
        <v>0</v>
      </c>
      <c r="F39" s="11">
        <v>0</v>
      </c>
      <c r="G39" s="11">
        <v>0</v>
      </c>
    </row>
    <row r="40" spans="1:8" x14ac:dyDescent="0.2">
      <c r="A40" s="1" t="s">
        <v>24</v>
      </c>
      <c r="B40" s="1"/>
      <c r="C40" s="11">
        <v>0</v>
      </c>
      <c r="D40" s="11">
        <v>0</v>
      </c>
      <c r="E40" s="11">
        <v>0</v>
      </c>
      <c r="F40" s="11">
        <v>0</v>
      </c>
      <c r="G40" s="11">
        <v>0</v>
      </c>
      <c r="H40" s="7"/>
    </row>
    <row r="41" spans="1:8" x14ac:dyDescent="0.2">
      <c r="A41" s="1" t="s">
        <v>35</v>
      </c>
      <c r="B41" s="1"/>
      <c r="C41" s="11">
        <v>0</v>
      </c>
      <c r="D41" s="11">
        <v>0</v>
      </c>
      <c r="E41" s="11">
        <v>0</v>
      </c>
      <c r="F41" s="11">
        <v>0</v>
      </c>
      <c r="G41" s="11">
        <v>0</v>
      </c>
      <c r="H41" s="7"/>
    </row>
    <row r="42" spans="1:8" x14ac:dyDescent="0.2">
      <c r="A42" s="1" t="s">
        <v>25</v>
      </c>
      <c r="B42" s="1"/>
      <c r="C42" s="11">
        <v>0</v>
      </c>
      <c r="D42" s="11">
        <v>0</v>
      </c>
      <c r="E42" s="11">
        <v>0</v>
      </c>
      <c r="F42" s="11">
        <v>0</v>
      </c>
      <c r="G42" s="11">
        <v>0</v>
      </c>
    </row>
    <row r="43" spans="1:8" x14ac:dyDescent="0.2">
      <c r="A43" s="1" t="s">
        <v>26</v>
      </c>
      <c r="B43" s="1"/>
      <c r="C43" s="11">
        <v>0</v>
      </c>
      <c r="D43" s="11">
        <v>0</v>
      </c>
      <c r="E43" s="11">
        <v>0</v>
      </c>
      <c r="F43" s="11">
        <v>0</v>
      </c>
      <c r="G43" s="11">
        <v>0</v>
      </c>
    </row>
    <row r="44" spans="1:8" x14ac:dyDescent="0.2">
      <c r="A44" s="1" t="s">
        <v>27</v>
      </c>
      <c r="B44" s="1"/>
      <c r="C44" s="11">
        <v>0</v>
      </c>
      <c r="D44" s="11">
        <v>0</v>
      </c>
      <c r="E44" s="11">
        <v>0</v>
      </c>
      <c r="F44" s="11">
        <v>0</v>
      </c>
      <c r="G44" s="11">
        <v>0</v>
      </c>
    </row>
    <row r="46" spans="1:8" x14ac:dyDescent="0.2">
      <c r="A46" s="2" t="s">
        <v>28</v>
      </c>
      <c r="B46" s="2"/>
    </row>
    <row r="47" spans="1:8" x14ac:dyDescent="0.2">
      <c r="A47" s="1" t="s">
        <v>29</v>
      </c>
      <c r="B47" s="1"/>
      <c r="C47" s="11">
        <v>0</v>
      </c>
      <c r="D47" s="11">
        <v>0</v>
      </c>
      <c r="E47" s="11">
        <v>0</v>
      </c>
      <c r="F47" s="11">
        <v>0</v>
      </c>
      <c r="G47" s="11">
        <v>0</v>
      </c>
    </row>
    <row r="48" spans="1:8" x14ac:dyDescent="0.2">
      <c r="A48" s="1" t="s">
        <v>30</v>
      </c>
      <c r="B48" s="1"/>
      <c r="C48" s="11">
        <v>0</v>
      </c>
      <c r="D48" s="11">
        <v>0</v>
      </c>
      <c r="E48" s="11">
        <v>0</v>
      </c>
      <c r="F48" s="11">
        <v>0</v>
      </c>
      <c r="G48" s="11">
        <v>0</v>
      </c>
    </row>
    <row r="49" spans="1:7" x14ac:dyDescent="0.2">
      <c r="A49" s="1" t="s">
        <v>31</v>
      </c>
      <c r="B49" s="1"/>
      <c r="C49" s="11">
        <v>0</v>
      </c>
      <c r="D49" s="11">
        <v>0</v>
      </c>
      <c r="E49" s="11">
        <v>0</v>
      </c>
      <c r="F49" s="11">
        <v>0</v>
      </c>
      <c r="G49" s="11">
        <v>0</v>
      </c>
    </row>
    <row r="51" spans="1:7" x14ac:dyDescent="0.2">
      <c r="A51" s="2" t="s">
        <v>32</v>
      </c>
      <c r="B51" s="2"/>
      <c r="C51" s="11">
        <v>0</v>
      </c>
      <c r="D51" s="11">
        <v>0</v>
      </c>
      <c r="E51" s="11">
        <v>0</v>
      </c>
      <c r="F51" s="11">
        <v>0</v>
      </c>
      <c r="G51" s="11">
        <v>0</v>
      </c>
    </row>
  </sheetData>
  <pageMargins left="0.7" right="0.7" top="0.75" bottom="0.75" header="0.3" footer="0.3"/>
  <pageSetup scale="69" orientation="portrait" r:id="rId1"/>
  <colBreaks count="1" manualBreakCount="1">
    <brk id="7" max="1048575" man="1"/>
  </colBreaks>
</worksheet>
</file>

<file path=docMetadata/LabelInfo.xml><?xml version="1.0" encoding="utf-8"?>
<clbl:labelList xmlns:clbl="http://schemas.microsoft.com/office/2020/mipLabelMetadata">
  <clbl:label id="{a1f1e214-7ded-45b6-81a1-9e8ae3459641}" enabled="0" method="" siteId="{a1f1e214-7ded-45b6-81a1-9e8ae345964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SUMMARY</vt:lpstr>
      <vt:lpstr>CRC</vt:lpstr>
      <vt:lpstr>Society Meetings</vt:lpstr>
      <vt:lpstr>Other Society Meetings</vt:lpstr>
      <vt:lpstr>Chapter Visits</vt:lpstr>
      <vt:lpstr>RPM &amp; PET</vt:lpstr>
      <vt:lpstr>Fiscal Impact</vt:lpstr>
      <vt:lpstr>CRC!Print_Area</vt:lpstr>
      <vt:lpstr>'RPM &amp; PET'!Print_Area</vt:lpstr>
      <vt:lpstr>'Society Meetings'!Print_Area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Lemire</dc:creator>
  <cp:lastModifiedBy>Tom Pollard</cp:lastModifiedBy>
  <cp:lastPrinted>2026-10-11T17:31:31Z</cp:lastPrinted>
  <dcterms:created xsi:type="dcterms:W3CDTF">2026-08-27T12:07:39Z</dcterms:created>
  <dcterms:modified xsi:type="dcterms:W3CDTF">2026-10-11T17:44:47Z</dcterms:modified>
</cp:coreProperties>
</file>